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ucehebbert/Desktop/2K Schedules etc for Website/"/>
    </mc:Choice>
  </mc:AlternateContent>
  <xr:revisionPtr revIDLastSave="0" documentId="8_{07679671-FB65-994C-B4FC-6BD2CF126076}" xr6:coauthVersionLast="47" xr6:coauthVersionMax="47" xr10:uidLastSave="{00000000-0000-0000-0000-000000000000}"/>
  <bookViews>
    <workbookView xWindow="2280" yWindow="2740" windowWidth="26440" windowHeight="15260" activeTab="2" xr2:uid="{AAF7C507-B746-F64B-9D7F-6DFE816B4769}"/>
  </bookViews>
  <sheets>
    <sheet name="Schedule" sheetId="1" r:id="rId1"/>
    <sheet name="Results" sheetId="2" r:id="rId2"/>
    <sheet name="Stage 1 Scoring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H11" i="3"/>
  <c r="AC2" i="3"/>
  <c r="O8" i="3"/>
  <c r="V5" i="3"/>
  <c r="H8" i="3"/>
  <c r="V2" i="3"/>
  <c r="H5" i="3"/>
  <c r="O2" i="3"/>
  <c r="O11" i="3"/>
  <c r="AC5" i="3"/>
  <c r="V11" i="3"/>
  <c r="AC8" i="3"/>
  <c r="G8" i="3"/>
  <c r="U2" i="3"/>
  <c r="N11" i="3"/>
  <c r="AB5" i="3"/>
  <c r="U11" i="3"/>
  <c r="AB8" i="3"/>
  <c r="N8" i="3"/>
  <c r="U5" i="3"/>
  <c r="G5" i="3"/>
  <c r="N2" i="3"/>
  <c r="G11" i="3"/>
  <c r="AB2" i="3"/>
  <c r="F11" i="3"/>
  <c r="AA2" i="3"/>
  <c r="F8" i="3"/>
  <c r="T2" i="3"/>
  <c r="M8" i="3"/>
  <c r="T5" i="3"/>
  <c r="F5" i="3"/>
  <c r="M2" i="3"/>
  <c r="T11" i="3"/>
  <c r="AA8" i="3"/>
  <c r="M11" i="3"/>
  <c r="AA5" i="3"/>
  <c r="L8" i="3"/>
  <c r="S5" i="3"/>
  <c r="E11" i="3"/>
  <c r="Z2" i="3"/>
  <c r="S11" i="3"/>
  <c r="Z8" i="3"/>
  <c r="E8" i="3"/>
  <c r="S2" i="3"/>
  <c r="E5" i="3"/>
  <c r="L2" i="3"/>
  <c r="L11" i="3"/>
  <c r="Z5" i="3"/>
  <c r="D11" i="3"/>
  <c r="Y2" i="3"/>
  <c r="K8" i="3"/>
  <c r="R5" i="3"/>
  <c r="R11" i="3"/>
  <c r="Y8" i="3"/>
  <c r="K11" i="3"/>
  <c r="Y5" i="3"/>
  <c r="D5" i="3"/>
  <c r="K2" i="3"/>
  <c r="D8" i="3"/>
  <c r="R2" i="3"/>
  <c r="X2" i="3"/>
  <c r="C11" i="3"/>
  <c r="J8" i="3"/>
  <c r="Q5" i="3"/>
  <c r="Q11" i="3"/>
  <c r="X8" i="3"/>
  <c r="J11" i="3"/>
  <c r="X5" i="3"/>
  <c r="C5" i="3"/>
  <c r="J2" i="3"/>
  <c r="C8" i="3"/>
  <c r="Q2" i="3"/>
  <c r="I11" i="3"/>
  <c r="W5" i="3"/>
  <c r="B8" i="3"/>
  <c r="P2" i="3"/>
  <c r="B11" i="3"/>
  <c r="W2" i="3"/>
  <c r="P11" i="3"/>
  <c r="W8" i="3"/>
  <c r="I8" i="3"/>
  <c r="P5" i="3"/>
  <c r="B5" i="3"/>
  <c r="I2" i="3"/>
  <c r="K26" i="2"/>
  <c r="K21" i="2"/>
  <c r="K19" i="2"/>
  <c r="K18" i="2"/>
  <c r="K17" i="2"/>
  <c r="K13" i="2"/>
  <c r="I13" i="2"/>
  <c r="I16" i="2" s="1"/>
  <c r="G13" i="2"/>
  <c r="G16" i="2" s="1"/>
  <c r="K14" i="2" s="1"/>
  <c r="G15" i="2" s="1"/>
  <c r="I12" i="2"/>
  <c r="K11" i="2"/>
  <c r="I11" i="2"/>
  <c r="G11" i="2"/>
  <c r="K9" i="2"/>
  <c r="I9" i="2"/>
  <c r="H9" i="2"/>
  <c r="G9" i="2"/>
  <c r="G8" i="2"/>
  <c r="K7" i="2"/>
  <c r="I7" i="2"/>
  <c r="H7" i="2"/>
  <c r="G7" i="2"/>
  <c r="K6" i="2"/>
  <c r="G6" i="2"/>
  <c r="K5" i="2"/>
  <c r="I5" i="2"/>
  <c r="H5" i="2"/>
  <c r="G5" i="2"/>
  <c r="K4" i="2"/>
  <c r="K3" i="2"/>
  <c r="I3" i="2"/>
  <c r="H3" i="2"/>
  <c r="I32" i="1"/>
  <c r="H32" i="1"/>
  <c r="G30" i="1"/>
  <c r="G28" i="1"/>
  <c r="H28" i="1"/>
  <c r="G26" i="1"/>
  <c r="H25" i="1"/>
  <c r="H24" i="1"/>
  <c r="G23" i="1"/>
  <c r="G18" i="1"/>
  <c r="I19" i="1"/>
  <c r="I21" i="1" s="1"/>
  <c r="I12" i="3"/>
  <c r="J12" i="3"/>
  <c r="W1" i="3"/>
  <c r="A11" i="3" s="1"/>
  <c r="P1" i="3"/>
  <c r="A8" i="3" s="1"/>
  <c r="I1" i="3"/>
  <c r="A5" i="3" s="1"/>
  <c r="B1" i="3"/>
  <c r="A2" i="3" s="1"/>
  <c r="B6" i="2"/>
  <c r="K10" i="2" s="1"/>
  <c r="B5" i="2"/>
  <c r="S2" i="2" s="1"/>
  <c r="B4" i="2"/>
  <c r="I17" i="2" s="1"/>
  <c r="B3" i="2"/>
  <c r="Q2" i="2" s="1"/>
  <c r="I23" i="1"/>
  <c r="I24" i="1" s="1"/>
  <c r="H21" i="1"/>
  <c r="I27" i="1" s="1"/>
  <c r="I30" i="1" s="1"/>
  <c r="G34" i="1" s="1"/>
  <c r="G37" i="1" s="1"/>
  <c r="K21" i="1"/>
  <c r="H20" i="1"/>
  <c r="K20" i="1"/>
  <c r="K19" i="1"/>
  <c r="K18" i="1"/>
  <c r="I18" i="1"/>
  <c r="K17" i="1"/>
  <c r="I17" i="1"/>
  <c r="H17" i="1"/>
  <c r="H18" i="1" s="1"/>
  <c r="G17" i="1"/>
  <c r="K13" i="1"/>
  <c r="I13" i="1"/>
  <c r="I16" i="1" s="1"/>
  <c r="G19" i="1" s="1"/>
  <c r="G20" i="1" s="1"/>
  <c r="H13" i="1"/>
  <c r="H14" i="1" s="1"/>
  <c r="G13" i="1"/>
  <c r="G16" i="1" s="1"/>
  <c r="K14" i="1" s="1"/>
  <c r="G15" i="1" s="1"/>
  <c r="K12" i="1"/>
  <c r="I12" i="1"/>
  <c r="H12" i="1"/>
  <c r="G12" i="1"/>
  <c r="G14" i="1" s="1"/>
  <c r="K11" i="1"/>
  <c r="I11" i="1"/>
  <c r="H11" i="1"/>
  <c r="G11" i="1"/>
  <c r="K10" i="1"/>
  <c r="I10" i="1"/>
  <c r="H10" i="1"/>
  <c r="G10" i="1"/>
  <c r="K9" i="1"/>
  <c r="I9" i="1"/>
  <c r="H9" i="1"/>
  <c r="G9" i="1"/>
  <c r="K8" i="1"/>
  <c r="I8" i="1"/>
  <c r="G8" i="1"/>
  <c r="K7" i="1"/>
  <c r="I7" i="1"/>
  <c r="H7" i="1"/>
  <c r="G7" i="1"/>
  <c r="K6" i="1"/>
  <c r="I6" i="1"/>
  <c r="H6" i="1"/>
  <c r="G6" i="1"/>
  <c r="K5" i="1"/>
  <c r="I5" i="1"/>
  <c r="H5" i="1"/>
  <c r="G5" i="1"/>
  <c r="K4" i="1"/>
  <c r="I4" i="1"/>
  <c r="H4" i="1"/>
  <c r="G4" i="1"/>
  <c r="K3" i="1"/>
  <c r="I3" i="1"/>
  <c r="H3" i="1"/>
  <c r="G3" i="1"/>
  <c r="G3" i="2" l="1"/>
  <c r="H11" i="2"/>
  <c r="H13" i="2"/>
  <c r="H14" i="2" s="1"/>
  <c r="I18" i="2"/>
  <c r="I19" i="2" s="1"/>
  <c r="I21" i="2" s="1"/>
  <c r="H24" i="2" s="1"/>
  <c r="H25" i="2" s="1"/>
  <c r="G30" i="2" s="1"/>
  <c r="I23" i="2"/>
  <c r="G12" i="2"/>
  <c r="G14" i="2" s="1"/>
  <c r="G4" i="2"/>
  <c r="H10" i="2"/>
  <c r="H12" i="2"/>
  <c r="G17" i="2"/>
  <c r="H20" i="2"/>
  <c r="G10" i="2"/>
  <c r="H4" i="2"/>
  <c r="H6" i="2"/>
  <c r="I8" i="2"/>
  <c r="I10" i="2"/>
  <c r="H17" i="2"/>
  <c r="H18" i="2" s="1"/>
  <c r="G23" i="2" s="1"/>
  <c r="G25" i="2" s="1"/>
  <c r="G26" i="2" s="1"/>
  <c r="K20" i="2"/>
  <c r="I4" i="2"/>
  <c r="I6" i="2"/>
  <c r="K8" i="2"/>
  <c r="K12" i="2"/>
  <c r="H21" i="2"/>
  <c r="I26" i="2" s="1"/>
  <c r="I25" i="2" s="1"/>
  <c r="K24" i="2" s="1"/>
  <c r="P12" i="3"/>
  <c r="P6" i="3"/>
  <c r="W9" i="3"/>
  <c r="C9" i="3"/>
  <c r="Q6" i="3"/>
  <c r="P7" i="3" s="1"/>
  <c r="I3" i="3"/>
  <c r="B12" i="3"/>
  <c r="P3" i="3"/>
  <c r="W6" i="3"/>
  <c r="I9" i="3"/>
  <c r="Q3" i="3"/>
  <c r="B6" i="3"/>
  <c r="X3" i="3"/>
  <c r="B9" i="3"/>
  <c r="J3" i="3"/>
  <c r="K25" i="2"/>
  <c r="G28" i="2"/>
  <c r="I32" i="2" s="1"/>
  <c r="G18" i="2"/>
  <c r="G19" i="2"/>
  <c r="G20" i="2" s="1"/>
  <c r="I27" i="2"/>
  <c r="I30" i="2" s="1"/>
  <c r="R2" i="2"/>
  <c r="J9" i="3"/>
  <c r="C6" i="3"/>
  <c r="X9" i="3"/>
  <c r="Q12" i="3"/>
  <c r="P13" i="3" s="1"/>
  <c r="I13" i="3"/>
  <c r="C12" i="3"/>
  <c r="X6" i="3"/>
  <c r="W3" i="3"/>
  <c r="T2" i="2"/>
  <c r="H31" i="1"/>
  <c r="H30" i="1" s="1"/>
  <c r="K29" i="1" s="1"/>
  <c r="G35" i="1"/>
  <c r="K34" i="1" s="1"/>
  <c r="I41" i="1"/>
  <c r="I40" i="1"/>
  <c r="I31" i="1"/>
  <c r="K30" i="1" s="1"/>
  <c r="I33" i="1"/>
  <c r="K23" i="1"/>
  <c r="I26" i="1"/>
  <c r="I25" i="1" s="1"/>
  <c r="K24" i="1" s="1"/>
  <c r="H27" i="1"/>
  <c r="G33" i="1"/>
  <c r="G32" i="1" s="1"/>
  <c r="K31" i="1" s="1"/>
  <c r="I28" i="1"/>
  <c r="G25" i="1"/>
  <c r="I24" i="2" l="1"/>
  <c r="H27" i="2"/>
  <c r="H28" i="2" s="1"/>
  <c r="H31" i="2" s="1"/>
  <c r="K23" i="2"/>
  <c r="B10" i="3"/>
  <c r="B7" i="3"/>
  <c r="W10" i="3"/>
  <c r="B13" i="3"/>
  <c r="AD13" i="3" s="1"/>
  <c r="W7" i="3"/>
  <c r="AD7" i="3" s="1"/>
  <c r="P4" i="3"/>
  <c r="W4" i="3"/>
  <c r="I10" i="3"/>
  <c r="AD10" i="3" s="1"/>
  <c r="G29" i="2"/>
  <c r="K28" i="2" s="1"/>
  <c r="G31" i="2"/>
  <c r="H34" i="2" s="1"/>
  <c r="I33" i="2"/>
  <c r="I31" i="2"/>
  <c r="K30" i="2" s="1"/>
  <c r="G33" i="2"/>
  <c r="G32" i="2" s="1"/>
  <c r="K31" i="2" s="1"/>
  <c r="I28" i="2"/>
  <c r="K27" i="2" s="1"/>
  <c r="G34" i="2"/>
  <c r="G37" i="2" s="1"/>
  <c r="I4" i="3"/>
  <c r="I39" i="1"/>
  <c r="K38" i="1" s="1"/>
  <c r="H44" i="1"/>
  <c r="I35" i="1"/>
  <c r="H38" i="1" s="1"/>
  <c r="I34" i="1"/>
  <c r="K33" i="1" s="1"/>
  <c r="G29" i="1"/>
  <c r="K28" i="1" s="1"/>
  <c r="G31" i="1"/>
  <c r="H34" i="1" s="1"/>
  <c r="I37" i="1"/>
  <c r="H32" i="2" l="1"/>
  <c r="I37" i="2" s="1"/>
  <c r="H30" i="2"/>
  <c r="K29" i="2" s="1"/>
  <c r="AD4" i="3"/>
  <c r="AD15" i="3" s="1"/>
  <c r="I35" i="2"/>
  <c r="H38" i="2" s="1"/>
  <c r="I34" i="2"/>
  <c r="K33" i="2" s="1"/>
  <c r="H35" i="2"/>
  <c r="H33" i="2"/>
  <c r="K32" i="2" s="1"/>
  <c r="I41" i="2"/>
  <c r="G35" i="2"/>
  <c r="K34" i="2" s="1"/>
  <c r="I40" i="2"/>
  <c r="H39" i="1"/>
  <c r="I44" i="1" s="1"/>
  <c r="H37" i="1"/>
  <c r="K36" i="1" s="1"/>
  <c r="I36" i="1"/>
  <c r="K35" i="1" s="1"/>
  <c r="I38" i="1"/>
  <c r="H43" i="1"/>
  <c r="K42" i="1" s="1"/>
  <c r="H45" i="1"/>
  <c r="H35" i="1"/>
  <c r="H33" i="1"/>
  <c r="K32" i="1" s="1"/>
  <c r="I38" i="2" l="1"/>
  <c r="I36" i="2"/>
  <c r="K35" i="2" s="1"/>
  <c r="H44" i="2"/>
  <c r="I39" i="2"/>
  <c r="K38" i="2" s="1"/>
  <c r="G40" i="2"/>
  <c r="G39" i="2"/>
  <c r="G38" i="2" s="1"/>
  <c r="K37" i="2" s="1"/>
  <c r="H39" i="2"/>
  <c r="I44" i="2" s="1"/>
  <c r="H37" i="2"/>
  <c r="K36" i="2" s="1"/>
  <c r="G40" i="1"/>
  <c r="G39" i="1"/>
  <c r="G38" i="1" s="1"/>
  <c r="K37" i="1" s="1"/>
  <c r="G49" i="1"/>
  <c r="G48" i="1"/>
  <c r="G47" i="1" s="1"/>
  <c r="K46" i="1" s="1"/>
  <c r="H41" i="1"/>
  <c r="H40" i="1" s="1"/>
  <c r="K39" i="1" s="1"/>
  <c r="H42" i="1"/>
  <c r="I42" i="1"/>
  <c r="K41" i="1" s="1"/>
  <c r="H48" i="1"/>
  <c r="H51" i="1" s="1"/>
  <c r="H49" i="1" s="1"/>
  <c r="K48" i="1" s="1"/>
  <c r="H47" i="1"/>
  <c r="H46" i="1" s="1"/>
  <c r="K45" i="1" s="1"/>
  <c r="H41" i="2" l="1"/>
  <c r="H40" i="2" s="1"/>
  <c r="K39" i="2" s="1"/>
  <c r="H42" i="2"/>
  <c r="H48" i="2"/>
  <c r="H51" i="2" s="1"/>
  <c r="H49" i="2" s="1"/>
  <c r="K48" i="2" s="1"/>
  <c r="H47" i="2"/>
  <c r="H46" i="2" s="1"/>
  <c r="K45" i="2" s="1"/>
  <c r="I42" i="2"/>
  <c r="K41" i="2" s="1"/>
  <c r="G42" i="2"/>
  <c r="G41" i="2"/>
  <c r="K40" i="2" s="1"/>
  <c r="H43" i="2"/>
  <c r="K42" i="2" s="1"/>
  <c r="H45" i="2"/>
  <c r="G46" i="1"/>
  <c r="G51" i="1" s="1"/>
  <c r="G50" i="1" s="1"/>
  <c r="K49" i="1" s="1"/>
  <c r="G45" i="1"/>
  <c r="G44" i="1" s="1"/>
  <c r="K43" i="1" s="1"/>
  <c r="G41" i="1"/>
  <c r="K40" i="1" s="1"/>
  <c r="G42" i="1"/>
  <c r="G46" i="2" l="1"/>
  <c r="G51" i="2" s="1"/>
  <c r="G50" i="2" s="1"/>
  <c r="K49" i="2" s="1"/>
  <c r="G45" i="2"/>
  <c r="G44" i="2" s="1"/>
  <c r="K43" i="2" s="1"/>
  <c r="G48" i="2"/>
  <c r="G47" i="2" s="1"/>
  <c r="K46" i="2" s="1"/>
  <c r="G49" i="2"/>
  <c r="I46" i="2"/>
  <c r="I45" i="2" s="1"/>
  <c r="K44" i="2" s="1"/>
  <c r="I47" i="2"/>
  <c r="I49" i="2" s="1"/>
  <c r="I48" i="2" s="1"/>
  <c r="K47" i="2" s="1"/>
  <c r="I47" i="1"/>
  <c r="I49" i="1" s="1"/>
  <c r="I48" i="1" s="1"/>
  <c r="K47" i="1" s="1"/>
  <c r="I46" i="1"/>
  <c r="I45" i="1" s="1"/>
  <c r="K44" i="1" s="1"/>
</calcChain>
</file>

<file path=xl/sharedStrings.xml><?xml version="1.0" encoding="utf-8"?>
<sst xmlns="http://schemas.openxmlformats.org/spreadsheetml/2006/main" count="156" uniqueCount="34">
  <si>
    <t>Enter team name below</t>
  </si>
  <si>
    <t>Race</t>
  </si>
  <si>
    <t>Red</t>
  </si>
  <si>
    <t>Yellow</t>
  </si>
  <si>
    <t>Blue</t>
  </si>
  <si>
    <t>Waiting</t>
  </si>
  <si>
    <t>Team 1</t>
  </si>
  <si>
    <t>Round One</t>
  </si>
  <si>
    <t>Team 2</t>
  </si>
  <si>
    <t>Team 3</t>
  </si>
  <si>
    <t>Team 4</t>
  </si>
  <si>
    <t>Double  Change</t>
  </si>
  <si>
    <t>Round Two</t>
  </si>
  <si>
    <t>Round Three</t>
  </si>
  <si>
    <t>Round Four</t>
  </si>
  <si>
    <t>Round 5</t>
  </si>
  <si>
    <t>Round 6</t>
  </si>
  <si>
    <t>Round 7</t>
  </si>
  <si>
    <t>Race Positions (enter the colour of the boat in each place eg Y Y R R</t>
  </si>
  <si>
    <t>Enter a capital W in the cell if the team wins and a capital L if the team loses.</t>
  </si>
  <si>
    <t>1st</t>
  </si>
  <si>
    <t>2nd</t>
  </si>
  <si>
    <t>3rd</t>
  </si>
  <si>
    <t>4th</t>
  </si>
  <si>
    <t>W</t>
  </si>
  <si>
    <t>L</t>
  </si>
  <si>
    <t>Losses</t>
  </si>
  <si>
    <t>Penalty</t>
  </si>
  <si>
    <t>Total</t>
  </si>
  <si>
    <t>GEORGE</t>
  </si>
  <si>
    <t>FRED</t>
  </si>
  <si>
    <t>MASIE</t>
  </si>
  <si>
    <t>DOT</t>
  </si>
  <si>
    <t>Next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</si>
</sst>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sz val="22"/>
      <color rgb="FF000000"/>
      <name val="Calibri"/>
      <family val="2"/>
    </font>
    <font>
      <b/>
      <sz val="22"/>
      <color theme="1"/>
      <name val="Calibri (Body)"/>
    </font>
    <font>
      <b/>
      <sz val="22"/>
      <color rgb="FF000000"/>
      <name val="Calibri (Body)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22"/>
      <color theme="1"/>
      <name val="Calibri"/>
      <family val="2"/>
    </font>
    <font>
      <b/>
      <sz val="2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E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EF52"/>
        <bgColor indexed="64"/>
      </patternFill>
    </fill>
    <fill>
      <patternFill patternType="solid">
        <fgColor rgb="FFFF4800"/>
        <bgColor indexed="64"/>
      </patternFill>
    </fill>
    <fill>
      <patternFill patternType="solid">
        <fgColor rgb="FF0095F3"/>
        <bgColor indexed="64"/>
      </patternFill>
    </fill>
    <fill>
      <patternFill patternType="solid">
        <fgColor rgb="FFDCEC3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CCCCCC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4" borderId="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3" fillId="6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4" fillId="7" borderId="25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5" fillId="8" borderId="2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8" borderId="0" xfId="0" applyFill="1"/>
    <xf numFmtId="0" fontId="1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textRotation="90"/>
    </xf>
    <xf numFmtId="0" fontId="4" fillId="10" borderId="32" xfId="0" applyFont="1" applyFill="1" applyBorder="1" applyAlignment="1">
      <alignment horizontal="center" textRotation="90"/>
    </xf>
    <xf numFmtId="0" fontId="4" fillId="10" borderId="33" xfId="0" applyFont="1" applyFill="1" applyBorder="1" applyAlignment="1">
      <alignment horizontal="center" textRotation="90"/>
    </xf>
    <xf numFmtId="0" fontId="8" fillId="0" borderId="0" xfId="0" applyFont="1"/>
    <xf numFmtId="0" fontId="9" fillId="11" borderId="5" xfId="0" applyFont="1" applyFill="1" applyBorder="1" applyAlignment="1">
      <alignment horizontal="center"/>
    </xf>
    <xf numFmtId="0" fontId="9" fillId="12" borderId="5" xfId="0" applyFont="1" applyFill="1" applyBorder="1" applyAlignment="1">
      <alignment horizontal="center"/>
    </xf>
    <xf numFmtId="0" fontId="9" fillId="13" borderId="5" xfId="0" applyFont="1" applyFill="1" applyBorder="1" applyAlignment="1">
      <alignment horizontal="center"/>
    </xf>
    <xf numFmtId="0" fontId="9" fillId="14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8" borderId="5" xfId="0" applyFont="1" applyFill="1" applyBorder="1"/>
    <xf numFmtId="0" fontId="4" fillId="10" borderId="35" xfId="0" applyFont="1" applyFill="1" applyBorder="1" applyAlignment="1">
      <alignment horizontal="center" textRotation="90"/>
    </xf>
    <xf numFmtId="0" fontId="4" fillId="10" borderId="36" xfId="0" applyFont="1" applyFill="1" applyBorder="1" applyAlignment="1">
      <alignment horizontal="center" textRotation="90"/>
    </xf>
    <xf numFmtId="0" fontId="4" fillId="10" borderId="37" xfId="0" applyFont="1" applyFill="1" applyBorder="1" applyAlignment="1">
      <alignment horizontal="center" textRotation="90"/>
    </xf>
    <xf numFmtId="0" fontId="4" fillId="10" borderId="38" xfId="0" applyFont="1" applyFill="1" applyBorder="1" applyAlignment="1">
      <alignment horizontal="center" textRotation="90"/>
    </xf>
    <xf numFmtId="0" fontId="4" fillId="10" borderId="0" xfId="0" applyFont="1" applyFill="1" applyBorder="1" applyAlignment="1">
      <alignment horizontal="center" textRotation="90"/>
    </xf>
    <xf numFmtId="0" fontId="9" fillId="15" borderId="5" xfId="0" applyFont="1" applyFill="1" applyBorder="1" applyAlignment="1">
      <alignment horizontal="center"/>
    </xf>
    <xf numFmtId="0" fontId="9" fillId="16" borderId="5" xfId="0" applyFont="1" applyFill="1" applyBorder="1" applyAlignment="1">
      <alignment horizontal="center"/>
    </xf>
    <xf numFmtId="0" fontId="9" fillId="17" borderId="5" xfId="0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1" fillId="3" borderId="2" xfId="0" applyFont="1" applyFill="1" applyBorder="1" applyAlignment="1">
      <alignment horizontal="center"/>
    </xf>
    <xf numFmtId="0" fontId="1" fillId="0" borderId="8" xfId="0" applyFont="1" applyBorder="1"/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18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6" fillId="18" borderId="43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18" borderId="0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6" fillId="18" borderId="9" xfId="0" applyFont="1" applyFill="1" applyBorder="1" applyAlignment="1">
      <alignment horizontal="center"/>
    </xf>
    <xf numFmtId="0" fontId="1" fillId="19" borderId="0" xfId="0" applyFont="1" applyFill="1"/>
    <xf numFmtId="0" fontId="1" fillId="19" borderId="2" xfId="0" applyFont="1" applyFill="1" applyBorder="1" applyAlignment="1">
      <alignment horizontal="center" vertical="center"/>
    </xf>
    <xf numFmtId="0" fontId="1" fillId="19" borderId="5" xfId="0" applyFont="1" applyFill="1" applyBorder="1" applyAlignment="1">
      <alignment horizontal="center" vertical="center"/>
    </xf>
    <xf numFmtId="0" fontId="1" fillId="19" borderId="8" xfId="0" applyFont="1" applyFill="1" applyBorder="1" applyAlignment="1">
      <alignment horizontal="center" vertical="center"/>
    </xf>
    <xf numFmtId="0" fontId="1" fillId="19" borderId="39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0" fontId="1" fillId="19" borderId="2" xfId="0" applyFont="1" applyFill="1" applyBorder="1"/>
    <xf numFmtId="0" fontId="1" fillId="19" borderId="5" xfId="0" applyFont="1" applyFill="1" applyBorder="1"/>
    <xf numFmtId="0" fontId="1" fillId="19" borderId="8" xfId="0" applyFont="1" applyFill="1" applyBorder="1"/>
    <xf numFmtId="0" fontId="1" fillId="19" borderId="21" xfId="0" applyFont="1" applyFill="1" applyBorder="1" applyAlignment="1">
      <alignment horizontal="center"/>
    </xf>
    <xf numFmtId="0" fontId="1" fillId="19" borderId="5" xfId="0" applyFont="1" applyFill="1" applyBorder="1" applyAlignment="1">
      <alignment horizontal="center"/>
    </xf>
    <xf numFmtId="0" fontId="0" fillId="19" borderId="0" xfId="0" applyFill="1"/>
    <xf numFmtId="0" fontId="1" fillId="19" borderId="16" xfId="0" applyFont="1" applyFill="1" applyBorder="1" applyAlignment="1">
      <alignment horizontal="center"/>
    </xf>
    <xf numFmtId="0" fontId="1" fillId="19" borderId="2" xfId="0" applyFont="1" applyFill="1" applyBorder="1" applyAlignment="1">
      <alignment horizontal="center"/>
    </xf>
    <xf numFmtId="0" fontId="1" fillId="19" borderId="8" xfId="0" applyFont="1" applyFill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0" fontId="2" fillId="0" borderId="0" xfId="0" applyFont="1" applyAlignment="1">
      <alignment horizontal="center" textRotation="90" wrapText="1"/>
    </xf>
    <xf numFmtId="0" fontId="8" fillId="0" borderId="5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3" borderId="4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" borderId="1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C36"/>
      <color rgb="FF0095F3"/>
      <color rgb="FFFF4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35227-C929-0E48-8FAF-DC8DB62F62D6}">
  <dimension ref="A2:O52"/>
  <sheetViews>
    <sheetView zoomScale="75" workbookViewId="0">
      <selection activeCell="K27" sqref="K27"/>
    </sheetView>
  </sheetViews>
  <sheetFormatPr baseColWidth="10" defaultRowHeight="37" x14ac:dyDescent="0.45"/>
  <cols>
    <col min="1" max="1" width="16" bestFit="1" customWidth="1"/>
    <col min="2" max="2" width="15.6640625" bestFit="1" customWidth="1"/>
    <col min="6" max="6" width="32.1640625" bestFit="1" customWidth="1"/>
    <col min="7" max="7" width="18.33203125" bestFit="1" customWidth="1"/>
    <col min="8" max="8" width="18.33203125" style="121" bestFit="1" customWidth="1"/>
    <col min="9" max="9" width="15.6640625" style="1" bestFit="1" customWidth="1"/>
    <col min="10" max="10" width="5.33203125" style="180" customWidth="1"/>
    <col min="11" max="11" width="17.1640625" style="31" bestFit="1" customWidth="1"/>
  </cols>
  <sheetData>
    <row r="2" spans="1:15" ht="176" customHeight="1" thickBot="1" x14ac:dyDescent="0.5">
      <c r="A2" s="1"/>
      <c r="B2" s="2" t="s">
        <v>0</v>
      </c>
      <c r="C2" s="1"/>
      <c r="D2" s="1"/>
      <c r="E2" s="1"/>
      <c r="F2" s="3" t="s">
        <v>1</v>
      </c>
      <c r="G2" s="3" t="s">
        <v>2</v>
      </c>
      <c r="H2" s="146" t="s">
        <v>3</v>
      </c>
      <c r="I2" s="3" t="s">
        <v>4</v>
      </c>
      <c r="J2" s="169"/>
      <c r="K2" s="185" t="s">
        <v>33</v>
      </c>
    </row>
    <row r="3" spans="1:15" x14ac:dyDescent="0.45">
      <c r="A3" s="4" t="s">
        <v>6</v>
      </c>
      <c r="B3" s="1" t="s">
        <v>29</v>
      </c>
      <c r="C3" s="1"/>
      <c r="D3" s="1"/>
      <c r="E3" s="5" t="s">
        <v>7</v>
      </c>
      <c r="F3" s="6">
        <v>1</v>
      </c>
      <c r="G3" s="7" t="str">
        <f>B3</f>
        <v>GEORGE</v>
      </c>
      <c r="H3" s="118" t="str">
        <f>B4</f>
        <v>FRED</v>
      </c>
      <c r="I3" s="6" t="str">
        <f>B5</f>
        <v>MASIE</v>
      </c>
      <c r="J3" s="170"/>
      <c r="K3" s="9" t="str">
        <f>B6</f>
        <v>DOT</v>
      </c>
    </row>
    <row r="4" spans="1:15" x14ac:dyDescent="0.45">
      <c r="A4" s="4" t="s">
        <v>8</v>
      </c>
      <c r="B4" s="1" t="s">
        <v>30</v>
      </c>
      <c r="C4" s="1"/>
      <c r="D4" s="1"/>
      <c r="E4" s="10"/>
      <c r="F4" s="11">
        <v>2</v>
      </c>
      <c r="G4" s="11" t="str">
        <f>B3</f>
        <v>GEORGE</v>
      </c>
      <c r="H4" s="119" t="str">
        <f>B4</f>
        <v>FRED</v>
      </c>
      <c r="I4" s="13" t="str">
        <f>B5</f>
        <v>MASIE</v>
      </c>
      <c r="J4" s="171"/>
      <c r="K4" s="14" t="str">
        <f>B6</f>
        <v>DOT</v>
      </c>
    </row>
    <row r="5" spans="1:15" x14ac:dyDescent="0.45">
      <c r="A5" s="4" t="s">
        <v>9</v>
      </c>
      <c r="B5" s="1" t="s">
        <v>31</v>
      </c>
      <c r="C5" s="1"/>
      <c r="D5" s="1"/>
      <c r="E5" s="10"/>
      <c r="F5" s="11">
        <v>3</v>
      </c>
      <c r="G5" s="15" t="str">
        <f>B6</f>
        <v>DOT</v>
      </c>
      <c r="H5" s="186" t="str">
        <f>B3</f>
        <v>GEORGE</v>
      </c>
      <c r="I5" s="13" t="str">
        <f>B5</f>
        <v>MASIE</v>
      </c>
      <c r="J5" s="171"/>
      <c r="K5" s="14" t="str">
        <f>B4</f>
        <v>FRED</v>
      </c>
    </row>
    <row r="6" spans="1:15" x14ac:dyDescent="0.45">
      <c r="A6" s="4" t="s">
        <v>10</v>
      </c>
      <c r="B6" s="1" t="s">
        <v>32</v>
      </c>
      <c r="C6" s="1"/>
      <c r="D6" s="1"/>
      <c r="E6" s="10"/>
      <c r="F6" s="11">
        <v>4</v>
      </c>
      <c r="G6" s="15" t="str">
        <f>B6</f>
        <v>DOT</v>
      </c>
      <c r="H6" s="119" t="str">
        <f>B3</f>
        <v>GEORGE</v>
      </c>
      <c r="I6" s="11" t="str">
        <f>B5</f>
        <v>MASIE</v>
      </c>
      <c r="J6" s="171"/>
      <c r="K6" s="14" t="str">
        <f>B4</f>
        <v>FRED</v>
      </c>
    </row>
    <row r="7" spans="1:15" x14ac:dyDescent="0.45">
      <c r="A7" s="4"/>
      <c r="B7" s="1"/>
      <c r="C7" s="1"/>
      <c r="D7" s="1"/>
      <c r="E7" s="10"/>
      <c r="F7" s="11">
        <v>5</v>
      </c>
      <c r="G7" s="11" t="str">
        <f>B6</f>
        <v>DOT</v>
      </c>
      <c r="H7" s="119" t="str">
        <f>B3</f>
        <v>GEORGE</v>
      </c>
      <c r="I7" s="13" t="str">
        <f>B5</f>
        <v>MASIE</v>
      </c>
      <c r="J7" s="171"/>
      <c r="K7" s="14" t="str">
        <f>B4</f>
        <v>FRED</v>
      </c>
    </row>
    <row r="8" spans="1:15" x14ac:dyDescent="0.45">
      <c r="A8" s="1"/>
      <c r="B8" s="1"/>
      <c r="C8" s="1"/>
      <c r="D8" s="1"/>
      <c r="E8" s="10"/>
      <c r="F8" s="16" t="s">
        <v>11</v>
      </c>
      <c r="G8" s="16" t="str">
        <f>B6</f>
        <v>DOT</v>
      </c>
      <c r="H8" s="187"/>
      <c r="I8" s="16" t="str">
        <f>B4</f>
        <v>FRED</v>
      </c>
      <c r="J8" s="171"/>
      <c r="K8" s="14" t="str">
        <f>B3</f>
        <v>GEORGE</v>
      </c>
    </row>
    <row r="9" spans="1:15" ht="38" thickBot="1" x14ac:dyDescent="0.5">
      <c r="A9" s="1"/>
      <c r="B9" s="1"/>
      <c r="C9" s="1"/>
      <c r="D9" s="1"/>
      <c r="E9" s="17"/>
      <c r="F9" s="18">
        <v>6</v>
      </c>
      <c r="G9" s="19" t="str">
        <f>B6</f>
        <v>DOT</v>
      </c>
      <c r="H9" s="188" t="str">
        <f>B5</f>
        <v>MASIE</v>
      </c>
      <c r="I9" s="20" t="str">
        <f>B4</f>
        <v>FRED</v>
      </c>
      <c r="J9" s="172"/>
      <c r="K9" s="21" t="str">
        <f>B3</f>
        <v>GEORGE</v>
      </c>
    </row>
    <row r="10" spans="1:15" ht="37" customHeight="1" x14ac:dyDescent="0.45">
      <c r="A10" s="1"/>
      <c r="B10" s="1"/>
      <c r="C10" s="1"/>
      <c r="D10" s="1"/>
      <c r="E10" s="22" t="s">
        <v>12</v>
      </c>
      <c r="F10" s="6">
        <v>7</v>
      </c>
      <c r="G10" s="6" t="str">
        <f>B3</f>
        <v>GEORGE</v>
      </c>
      <c r="H10" s="118" t="str">
        <f>B5</f>
        <v>MASIE</v>
      </c>
      <c r="I10" s="23" t="str">
        <f>B4</f>
        <v>FRED</v>
      </c>
      <c r="J10" s="170"/>
      <c r="K10" s="9" t="str">
        <f>B6</f>
        <v>DOT</v>
      </c>
    </row>
    <row r="11" spans="1:15" x14ac:dyDescent="0.45">
      <c r="A11" s="1"/>
      <c r="B11" s="1"/>
      <c r="C11" s="1"/>
      <c r="D11" s="1"/>
      <c r="E11" s="24"/>
      <c r="F11" s="11">
        <v>8</v>
      </c>
      <c r="G11" s="15" t="str">
        <f>B3</f>
        <v>GEORGE</v>
      </c>
      <c r="H11" s="119" t="str">
        <f>B5</f>
        <v>MASIE</v>
      </c>
      <c r="I11" s="11" t="str">
        <f>B6</f>
        <v>DOT</v>
      </c>
      <c r="J11" s="171"/>
      <c r="K11" s="14" t="str">
        <f>B4</f>
        <v>FRED</v>
      </c>
    </row>
    <row r="12" spans="1:15" x14ac:dyDescent="0.45">
      <c r="A12" s="1"/>
      <c r="B12" s="1"/>
      <c r="C12" s="1"/>
      <c r="D12" s="1"/>
      <c r="E12" s="24"/>
      <c r="F12" s="11">
        <v>9</v>
      </c>
      <c r="G12" s="15" t="str">
        <f>B3</f>
        <v>GEORGE</v>
      </c>
      <c r="H12" s="186" t="str">
        <f>B4</f>
        <v>FRED</v>
      </c>
      <c r="I12" s="13" t="str">
        <f>B6</f>
        <v>DOT</v>
      </c>
      <c r="J12" s="171"/>
      <c r="K12" s="14" t="str">
        <f>B5</f>
        <v>MASIE</v>
      </c>
    </row>
    <row r="13" spans="1:15" x14ac:dyDescent="0.45">
      <c r="A13" s="1"/>
      <c r="B13" s="1"/>
      <c r="C13" s="1"/>
      <c r="D13" s="1"/>
      <c r="E13" s="24"/>
      <c r="F13" s="11">
        <v>10</v>
      </c>
      <c r="G13" s="11" t="str">
        <f>B5</f>
        <v>MASIE</v>
      </c>
      <c r="H13" s="119" t="str">
        <f>B4</f>
        <v>FRED</v>
      </c>
      <c r="I13" s="13" t="str">
        <f>B6</f>
        <v>DOT</v>
      </c>
      <c r="J13" s="171"/>
      <c r="K13" s="14" t="str">
        <f>B3</f>
        <v>GEORGE</v>
      </c>
    </row>
    <row r="14" spans="1:15" ht="38" thickBot="1" x14ac:dyDescent="0.5">
      <c r="A14" s="1"/>
      <c r="B14" s="1"/>
      <c r="C14" s="1"/>
      <c r="D14" s="1"/>
      <c r="E14" s="24"/>
      <c r="F14" s="18">
        <v>11</v>
      </c>
      <c r="G14" s="19" t="str">
        <f>G12</f>
        <v>GEORGE</v>
      </c>
      <c r="H14" s="119" t="str">
        <f>H13</f>
        <v>FRED</v>
      </c>
      <c r="I14" s="18" t="s">
        <v>32</v>
      </c>
      <c r="J14" s="172"/>
      <c r="K14" s="21" t="str">
        <f>G16</f>
        <v>MASIE</v>
      </c>
      <c r="O14" s="18"/>
    </row>
    <row r="15" spans="1:15" x14ac:dyDescent="0.45">
      <c r="A15" s="1"/>
      <c r="B15" s="1"/>
      <c r="C15" s="1"/>
      <c r="D15" s="1"/>
      <c r="E15" s="24"/>
      <c r="F15" s="16" t="s">
        <v>11</v>
      </c>
      <c r="G15" s="16" t="str">
        <f>K14</f>
        <v>MASIE</v>
      </c>
      <c r="H15" s="187"/>
      <c r="I15" s="16"/>
      <c r="J15" s="173"/>
      <c r="K15" s="97" t="s">
        <v>29</v>
      </c>
    </row>
    <row r="16" spans="1:15" ht="38" thickBot="1" x14ac:dyDescent="0.5">
      <c r="A16" s="1"/>
      <c r="B16" s="1"/>
      <c r="C16" s="1"/>
      <c r="D16" s="1"/>
      <c r="E16" s="25"/>
      <c r="F16" s="96">
        <v>12</v>
      </c>
      <c r="G16" s="19" t="str">
        <f>G13</f>
        <v>MASIE</v>
      </c>
      <c r="H16" s="189" t="s">
        <v>29</v>
      </c>
      <c r="I16" s="13" t="str">
        <f>I13</f>
        <v>DOT</v>
      </c>
      <c r="J16" s="173"/>
      <c r="K16" s="31" t="str">
        <f>I17</f>
        <v>FRED</v>
      </c>
    </row>
    <row r="17" spans="1:11" x14ac:dyDescent="0.45">
      <c r="A17" s="1"/>
      <c r="B17" s="1"/>
      <c r="C17" s="1"/>
      <c r="D17" s="1"/>
      <c r="E17" s="5" t="s">
        <v>13</v>
      </c>
      <c r="F17" s="6">
        <v>13</v>
      </c>
      <c r="G17" s="7" t="str">
        <f>B5</f>
        <v>MASIE</v>
      </c>
      <c r="H17" s="118" t="str">
        <f>B3</f>
        <v>GEORGE</v>
      </c>
      <c r="I17" s="6" t="str">
        <f>B4</f>
        <v>FRED</v>
      </c>
      <c r="J17" s="170"/>
      <c r="K17" s="9" t="str">
        <f>B6</f>
        <v>DOT</v>
      </c>
    </row>
    <row r="18" spans="1:11" x14ac:dyDescent="0.45">
      <c r="A18" s="1"/>
      <c r="B18" s="1"/>
      <c r="C18" s="1"/>
      <c r="D18" s="1"/>
      <c r="E18" s="10"/>
      <c r="F18" s="11">
        <v>14</v>
      </c>
      <c r="G18" s="11" t="str">
        <f>I16</f>
        <v>DOT</v>
      </c>
      <c r="H18" s="119" t="str">
        <f>H17</f>
        <v>GEORGE</v>
      </c>
      <c r="I18" s="13" t="str">
        <f>B4</f>
        <v>FRED</v>
      </c>
      <c r="J18" s="171"/>
      <c r="K18" s="14" t="str">
        <f>B5</f>
        <v>MASIE</v>
      </c>
    </row>
    <row r="19" spans="1:11" x14ac:dyDescent="0.45">
      <c r="A19" s="1"/>
      <c r="B19" s="1"/>
      <c r="C19" s="1"/>
      <c r="D19" s="1"/>
      <c r="E19" s="10"/>
      <c r="F19" s="11">
        <v>15</v>
      </c>
      <c r="G19" s="15" t="str">
        <f>I16</f>
        <v>DOT</v>
      </c>
      <c r="H19" s="186" t="s">
        <v>31</v>
      </c>
      <c r="I19" s="13" t="str">
        <f>I18</f>
        <v>FRED</v>
      </c>
      <c r="J19" s="171"/>
      <c r="K19" s="14" t="str">
        <f>B4</f>
        <v>FRED</v>
      </c>
    </row>
    <row r="20" spans="1:11" x14ac:dyDescent="0.45">
      <c r="A20" s="1"/>
      <c r="B20" s="1"/>
      <c r="C20" s="1"/>
      <c r="D20" s="1"/>
      <c r="E20" s="10"/>
      <c r="F20" s="11">
        <v>16</v>
      </c>
      <c r="G20" s="15" t="str">
        <f>G19</f>
        <v>DOT</v>
      </c>
      <c r="H20" s="119" t="str">
        <f>B5</f>
        <v>MASIE</v>
      </c>
      <c r="I20" s="1" t="s">
        <v>30</v>
      </c>
      <c r="J20" s="171"/>
      <c r="K20" s="14" t="str">
        <f>B6</f>
        <v>DOT</v>
      </c>
    </row>
    <row r="21" spans="1:11" ht="38" thickBot="1" x14ac:dyDescent="0.5">
      <c r="A21" s="1"/>
      <c r="B21" s="1"/>
      <c r="C21" s="1"/>
      <c r="D21" s="1"/>
      <c r="E21" s="10"/>
      <c r="F21" s="11">
        <v>17</v>
      </c>
      <c r="G21" s="11"/>
      <c r="H21" s="190" t="str">
        <f>B5</f>
        <v>MASIE</v>
      </c>
      <c r="I21" s="13" t="str">
        <f>I19</f>
        <v>FRED</v>
      </c>
      <c r="J21" s="171"/>
      <c r="K21" s="14" t="str">
        <f>B3</f>
        <v>GEORGE</v>
      </c>
    </row>
    <row r="22" spans="1:11" x14ac:dyDescent="0.45">
      <c r="A22" s="1"/>
      <c r="B22" s="1"/>
      <c r="C22" s="1"/>
      <c r="D22" s="1"/>
      <c r="E22" s="98"/>
      <c r="F22" s="16" t="s">
        <v>11</v>
      </c>
      <c r="G22" s="16" t="s">
        <v>29</v>
      </c>
      <c r="H22" s="187"/>
      <c r="I22" s="16" t="s">
        <v>32</v>
      </c>
      <c r="J22" s="174"/>
      <c r="K22" s="100" t="s">
        <v>32</v>
      </c>
    </row>
    <row r="23" spans="1:11" ht="38" thickBot="1" x14ac:dyDescent="0.5">
      <c r="A23" s="1"/>
      <c r="B23" s="1"/>
      <c r="C23" s="1"/>
      <c r="D23" s="1"/>
      <c r="E23" s="17"/>
      <c r="F23" s="99">
        <v>18</v>
      </c>
      <c r="G23" s="34" t="str">
        <f>H18</f>
        <v>GEORGE</v>
      </c>
      <c r="H23" s="121" t="s">
        <v>30</v>
      </c>
      <c r="I23" s="35" t="str">
        <f>B6</f>
        <v>DOT</v>
      </c>
      <c r="J23" s="174"/>
      <c r="K23" s="100" t="str">
        <f>H24</f>
        <v>FRED</v>
      </c>
    </row>
    <row r="24" spans="1:11" ht="38" customHeight="1" x14ac:dyDescent="0.45">
      <c r="A24" s="1"/>
      <c r="B24" s="1"/>
      <c r="C24" s="1"/>
      <c r="D24" s="1"/>
      <c r="E24" s="102" t="s">
        <v>14</v>
      </c>
      <c r="F24" s="28">
        <v>19</v>
      </c>
      <c r="G24" s="101"/>
      <c r="H24" s="122" t="str">
        <f>I21</f>
        <v>FRED</v>
      </c>
      <c r="I24" s="23" t="str">
        <f>I23</f>
        <v>DOT</v>
      </c>
      <c r="J24" s="175"/>
      <c r="K24" s="40" t="str">
        <f>I25</f>
        <v>MASIE</v>
      </c>
    </row>
    <row r="25" spans="1:11" x14ac:dyDescent="0.45">
      <c r="A25" s="1"/>
      <c r="B25" s="1"/>
      <c r="C25" s="1"/>
      <c r="D25" s="1"/>
      <c r="E25" s="103"/>
      <c r="F25" s="30">
        <v>20</v>
      </c>
      <c r="G25" s="15" t="str">
        <f>G23</f>
        <v>GEORGE</v>
      </c>
      <c r="H25" s="119" t="str">
        <f>H24</f>
        <v>FRED</v>
      </c>
      <c r="I25" s="36" t="str">
        <f>I26</f>
        <v>MASIE</v>
      </c>
      <c r="J25" s="176"/>
      <c r="K25" s="42" t="s">
        <v>32</v>
      </c>
    </row>
    <row r="26" spans="1:11" x14ac:dyDescent="0.45">
      <c r="A26" s="1"/>
      <c r="B26" s="1"/>
      <c r="C26" s="1"/>
      <c r="D26" s="1"/>
      <c r="E26" s="103"/>
      <c r="F26" s="30">
        <v>21</v>
      </c>
      <c r="G26" s="109" t="str">
        <f>G25</f>
        <v>GEORGE</v>
      </c>
      <c r="H26" s="120" t="s">
        <v>32</v>
      </c>
      <c r="I26" s="13" t="str">
        <f>H21</f>
        <v>MASIE</v>
      </c>
      <c r="J26" s="176"/>
      <c r="K26" s="42"/>
    </row>
    <row r="27" spans="1:11" x14ac:dyDescent="0.45">
      <c r="A27" s="1"/>
      <c r="B27" s="1"/>
      <c r="C27" s="1"/>
      <c r="D27" s="1"/>
      <c r="E27" s="103"/>
      <c r="F27" s="30">
        <v>22</v>
      </c>
      <c r="G27" s="110"/>
      <c r="H27" s="119" t="str">
        <f>I23</f>
        <v>DOT</v>
      </c>
      <c r="I27" s="13" t="str">
        <f>H21</f>
        <v>MASIE</v>
      </c>
      <c r="J27" s="176"/>
      <c r="K27" s="42"/>
    </row>
    <row r="28" spans="1:11" x14ac:dyDescent="0.45">
      <c r="A28" s="1"/>
      <c r="B28" s="1"/>
      <c r="C28" s="1"/>
      <c r="D28" s="1"/>
      <c r="E28" s="103"/>
      <c r="F28" s="30">
        <v>23</v>
      </c>
      <c r="G28" s="15" t="str">
        <f>G26</f>
        <v>GEORGE</v>
      </c>
      <c r="H28" s="119" t="str">
        <f>H27</f>
        <v>DOT</v>
      </c>
      <c r="I28" s="36" t="str">
        <f>I30</f>
        <v>MASIE</v>
      </c>
      <c r="J28" s="176"/>
      <c r="K28" s="42" t="str">
        <f>G29</f>
        <v>FRED</v>
      </c>
    </row>
    <row r="29" spans="1:11" x14ac:dyDescent="0.45">
      <c r="A29" s="1"/>
      <c r="B29" s="1"/>
      <c r="C29" s="1"/>
      <c r="D29" s="1"/>
      <c r="E29" s="103"/>
      <c r="F29" s="32" t="s">
        <v>11</v>
      </c>
      <c r="G29" s="26" t="str">
        <f>G30</f>
        <v>FRED</v>
      </c>
      <c r="H29" s="191"/>
      <c r="I29" s="26"/>
      <c r="J29" s="176"/>
      <c r="K29" s="42" t="str">
        <f>H30</f>
        <v>DOT</v>
      </c>
    </row>
    <row r="30" spans="1:11" ht="38" customHeight="1" thickBot="1" x14ac:dyDescent="0.5">
      <c r="A30" s="1"/>
      <c r="B30" s="1"/>
      <c r="C30" s="1"/>
      <c r="D30" s="1"/>
      <c r="E30" s="104"/>
      <c r="F30" s="43">
        <v>24</v>
      </c>
      <c r="G30" s="19" t="str">
        <f>H25</f>
        <v>FRED</v>
      </c>
      <c r="H30" s="192" t="str">
        <f>H31</f>
        <v>DOT</v>
      </c>
      <c r="I30" s="20" t="str">
        <f>I27</f>
        <v>MASIE</v>
      </c>
      <c r="J30" s="177"/>
      <c r="K30" s="45" t="str">
        <f>I31</f>
        <v>GEORGE</v>
      </c>
    </row>
    <row r="31" spans="1:11" ht="38" customHeight="1" thickBot="1" x14ac:dyDescent="0.5">
      <c r="E31" s="55" t="s">
        <v>15</v>
      </c>
      <c r="F31" s="105">
        <v>25</v>
      </c>
      <c r="G31" s="106" t="str">
        <f>G30</f>
        <v>FRED</v>
      </c>
      <c r="H31" s="193" t="str">
        <f>H28</f>
        <v>DOT</v>
      </c>
      <c r="I31" s="51" t="str">
        <f>I32</f>
        <v>GEORGE</v>
      </c>
      <c r="J31" s="178"/>
      <c r="K31" s="108" t="str">
        <f>G32</f>
        <v>MASIE</v>
      </c>
    </row>
    <row r="32" spans="1:11" ht="38" customHeight="1" thickBot="1" x14ac:dyDescent="0.5">
      <c r="E32" s="56"/>
      <c r="F32" s="41">
        <v>26</v>
      </c>
      <c r="G32" s="36" t="str">
        <f>G33</f>
        <v>MASIE</v>
      </c>
      <c r="H32" s="190" t="str">
        <f>H31</f>
        <v>DOT</v>
      </c>
      <c r="I32" s="23" t="str">
        <f>G28</f>
        <v>GEORGE</v>
      </c>
      <c r="J32" s="179"/>
      <c r="K32" s="42" t="str">
        <f>H33</f>
        <v>FRED</v>
      </c>
    </row>
    <row r="33" spans="4:11" ht="38" customHeight="1" thickBot="1" x14ac:dyDescent="0.5">
      <c r="E33" s="56"/>
      <c r="F33" s="41">
        <v>27</v>
      </c>
      <c r="G33" s="7" t="str">
        <f>I30</f>
        <v>MASIE</v>
      </c>
      <c r="H33" s="194" t="str">
        <f>H34</f>
        <v>FRED</v>
      </c>
      <c r="I33" s="23" t="str">
        <f>I32</f>
        <v>GEORGE</v>
      </c>
      <c r="J33" s="179"/>
      <c r="K33" s="42" t="str">
        <f>I34</f>
        <v>GEORGE</v>
      </c>
    </row>
    <row r="34" spans="4:11" ht="38" customHeight="1" thickBot="1" x14ac:dyDescent="0.5">
      <c r="E34" s="56"/>
      <c r="F34" s="41">
        <v>28</v>
      </c>
      <c r="G34" s="7" t="str">
        <f>I30</f>
        <v>MASIE</v>
      </c>
      <c r="H34" s="190" t="str">
        <f>G31</f>
        <v>FRED</v>
      </c>
      <c r="I34" s="36" t="str">
        <f>I33</f>
        <v>GEORGE</v>
      </c>
      <c r="J34" s="179"/>
      <c r="K34" s="42" t="str">
        <f>G35</f>
        <v>MASIE</v>
      </c>
    </row>
    <row r="35" spans="4:11" ht="38" customHeight="1" thickBot="1" x14ac:dyDescent="0.5">
      <c r="D35" s="33"/>
      <c r="E35" s="56"/>
      <c r="F35" s="41">
        <v>29</v>
      </c>
      <c r="G35" s="36" t="str">
        <f>G37</f>
        <v>MASIE</v>
      </c>
      <c r="H35" s="190" t="str">
        <f>H34</f>
        <v>FRED</v>
      </c>
      <c r="I35" s="23" t="str">
        <f>I33</f>
        <v>GEORGE</v>
      </c>
      <c r="J35" s="179"/>
      <c r="K35" s="42" t="str">
        <f>I36</f>
        <v>DOT</v>
      </c>
    </row>
    <row r="36" spans="4:11" ht="38" customHeight="1" thickBot="1" x14ac:dyDescent="0.5">
      <c r="E36" s="56"/>
      <c r="F36" s="26" t="s">
        <v>11</v>
      </c>
      <c r="G36" s="26"/>
      <c r="H36" s="191"/>
      <c r="I36" s="26" t="str">
        <f>I37</f>
        <v>DOT</v>
      </c>
      <c r="K36" s="42" t="str">
        <f>H37</f>
        <v>GEORGE</v>
      </c>
    </row>
    <row r="37" spans="4:11" ht="38" customHeight="1" thickBot="1" x14ac:dyDescent="0.5">
      <c r="E37" s="57"/>
      <c r="F37" s="46">
        <v>30</v>
      </c>
      <c r="G37" s="47" t="str">
        <f>G34</f>
        <v>MASIE</v>
      </c>
      <c r="H37" s="195" t="str">
        <f>H38</f>
        <v>GEORGE</v>
      </c>
      <c r="I37" s="49" t="str">
        <f>H32</f>
        <v>DOT</v>
      </c>
      <c r="J37" s="181"/>
      <c r="K37" s="50" t="str">
        <f>G38</f>
        <v>FRED</v>
      </c>
    </row>
    <row r="38" spans="4:11" ht="38" customHeight="1" thickBot="1" x14ac:dyDescent="0.5">
      <c r="E38" s="55" t="s">
        <v>16</v>
      </c>
      <c r="F38" s="38">
        <v>31</v>
      </c>
      <c r="G38" s="52" t="str">
        <f>G39</f>
        <v>FRED</v>
      </c>
      <c r="H38" s="196" t="str">
        <f>I35</f>
        <v>GEORGE</v>
      </c>
      <c r="I38" s="49" t="str">
        <f>I37</f>
        <v>DOT</v>
      </c>
      <c r="J38" s="182"/>
      <c r="K38" s="40" t="str">
        <f>I39</f>
        <v>MASIE</v>
      </c>
    </row>
    <row r="39" spans="4:11" ht="38" customHeight="1" thickBot="1" x14ac:dyDescent="0.5">
      <c r="E39" s="56"/>
      <c r="F39" s="46">
        <v>32</v>
      </c>
      <c r="G39" s="47" t="str">
        <f>H35</f>
        <v>FRED</v>
      </c>
      <c r="H39" s="190" t="str">
        <f>H38</f>
        <v>GEORGE</v>
      </c>
      <c r="I39" s="36" t="str">
        <f>I40</f>
        <v>MASIE</v>
      </c>
      <c r="J39" s="179"/>
      <c r="K39" s="42" t="str">
        <f>H40</f>
        <v>DOT</v>
      </c>
    </row>
    <row r="40" spans="4:11" ht="38" customHeight="1" thickBot="1" x14ac:dyDescent="0.5">
      <c r="E40" s="56"/>
      <c r="F40" s="41">
        <v>33</v>
      </c>
      <c r="G40" s="47" t="str">
        <f>H35</f>
        <v>FRED</v>
      </c>
      <c r="H40" s="194" t="str">
        <f>H41</f>
        <v>DOT</v>
      </c>
      <c r="I40" s="49" t="str">
        <f>G37</f>
        <v>MASIE</v>
      </c>
      <c r="J40" s="179"/>
      <c r="K40" s="42" t="str">
        <f>G41</f>
        <v>FRED</v>
      </c>
    </row>
    <row r="41" spans="4:11" ht="38" customHeight="1" thickBot="1" x14ac:dyDescent="0.5">
      <c r="E41" s="56"/>
      <c r="F41" s="46">
        <v>34</v>
      </c>
      <c r="G41" s="36" t="str">
        <f>G40</f>
        <v>FRED</v>
      </c>
      <c r="H41" s="190" t="str">
        <f>I38</f>
        <v>DOT</v>
      </c>
      <c r="I41" s="49" t="str">
        <f>G37</f>
        <v>MASIE</v>
      </c>
      <c r="J41" s="179"/>
      <c r="K41" s="42" t="str">
        <f>I42</f>
        <v>GEORGE</v>
      </c>
    </row>
    <row r="42" spans="4:11" ht="38" customHeight="1" thickBot="1" x14ac:dyDescent="0.5">
      <c r="E42" s="56"/>
      <c r="F42" s="41">
        <v>35</v>
      </c>
      <c r="G42" s="47" t="str">
        <f>G40</f>
        <v>FRED</v>
      </c>
      <c r="H42" s="190" t="str">
        <f>I38</f>
        <v>DOT</v>
      </c>
      <c r="I42" s="36" t="str">
        <f>I44</f>
        <v>GEORGE</v>
      </c>
      <c r="J42" s="179"/>
      <c r="K42" s="42" t="str">
        <f>H43</f>
        <v>MASIE</v>
      </c>
    </row>
    <row r="43" spans="4:11" ht="38" customHeight="1" thickBot="1" x14ac:dyDescent="0.5">
      <c r="E43" s="56"/>
      <c r="F43" s="26" t="s">
        <v>11</v>
      </c>
      <c r="G43" s="32"/>
      <c r="H43" s="197" t="str">
        <f>H44</f>
        <v>MASIE</v>
      </c>
      <c r="I43" s="32"/>
      <c r="K43" s="42" t="str">
        <f>G44</f>
        <v>DOT</v>
      </c>
    </row>
    <row r="44" spans="4:11" ht="38" customHeight="1" thickBot="1" x14ac:dyDescent="0.5">
      <c r="E44" s="57"/>
      <c r="F44" s="43">
        <v>36</v>
      </c>
      <c r="G44" s="44" t="str">
        <f>G45</f>
        <v>DOT</v>
      </c>
      <c r="H44" s="190" t="str">
        <f>I40</f>
        <v>MASIE</v>
      </c>
      <c r="I44" s="29" t="str">
        <f>H39</f>
        <v>GEORGE</v>
      </c>
      <c r="J44" s="183"/>
      <c r="K44" s="45" t="str">
        <f>I45</f>
        <v>FRED</v>
      </c>
    </row>
    <row r="45" spans="4:11" ht="38" customHeight="1" thickBot="1" x14ac:dyDescent="0.5">
      <c r="E45" s="55" t="s">
        <v>17</v>
      </c>
      <c r="F45" s="51">
        <v>37</v>
      </c>
      <c r="G45" s="47" t="str">
        <f>H42</f>
        <v>DOT</v>
      </c>
      <c r="H45" s="190" t="str">
        <f>H44</f>
        <v>MASIE</v>
      </c>
      <c r="I45" s="51" t="str">
        <f>I46</f>
        <v>FRED</v>
      </c>
      <c r="J45" s="178"/>
      <c r="K45" s="51" t="str">
        <f>H46</f>
        <v>GEORGE</v>
      </c>
    </row>
    <row r="46" spans="4:11" ht="38" customHeight="1" thickBot="1" x14ac:dyDescent="0.5">
      <c r="E46" s="56"/>
      <c r="F46" s="43">
        <v>38</v>
      </c>
      <c r="G46" s="47" t="str">
        <f>H42</f>
        <v>DOT</v>
      </c>
      <c r="H46" s="198" t="str">
        <f>H47</f>
        <v>GEORGE</v>
      </c>
      <c r="I46" s="29" t="str">
        <f>G42</f>
        <v>FRED</v>
      </c>
      <c r="J46" s="184"/>
      <c r="K46" s="33" t="str">
        <f>G47</f>
        <v>MASIE</v>
      </c>
    </row>
    <row r="47" spans="4:11" ht="38" customHeight="1" thickBot="1" x14ac:dyDescent="0.5">
      <c r="E47" s="56"/>
      <c r="F47" s="51">
        <v>39</v>
      </c>
      <c r="G47" s="33" t="str">
        <f>G48</f>
        <v>MASIE</v>
      </c>
      <c r="H47" s="190" t="str">
        <f>I44</f>
        <v>GEORGE</v>
      </c>
      <c r="I47" s="29" t="str">
        <f>G42</f>
        <v>FRED</v>
      </c>
      <c r="J47" s="184"/>
      <c r="K47" s="33" t="str">
        <f>I48</f>
        <v>FRED</v>
      </c>
    </row>
    <row r="48" spans="4:11" ht="38" customHeight="1" thickBot="1" x14ac:dyDescent="0.5">
      <c r="E48" s="56"/>
      <c r="F48" s="43">
        <v>40</v>
      </c>
      <c r="G48" s="47" t="str">
        <f>H45</f>
        <v>MASIE</v>
      </c>
      <c r="H48" s="190" t="str">
        <f>I44</f>
        <v>GEORGE</v>
      </c>
      <c r="I48" s="33" t="str">
        <f>I49</f>
        <v>FRED</v>
      </c>
      <c r="J48" s="184"/>
      <c r="K48" s="33" t="str">
        <f>H49</f>
        <v>GEORGE</v>
      </c>
    </row>
    <row r="49" spans="5:11" ht="38" customHeight="1" thickBot="1" x14ac:dyDescent="0.5">
      <c r="E49" s="56"/>
      <c r="F49" s="51">
        <v>41</v>
      </c>
      <c r="G49" s="47" t="str">
        <f>H45</f>
        <v>MASIE</v>
      </c>
      <c r="H49" s="198" t="str">
        <f>H51</f>
        <v>GEORGE</v>
      </c>
      <c r="I49" s="29" t="str">
        <f>I47</f>
        <v>FRED</v>
      </c>
      <c r="J49" s="184"/>
      <c r="K49" s="33" t="str">
        <f>G50</f>
        <v>DOT</v>
      </c>
    </row>
    <row r="50" spans="5:11" ht="38" customHeight="1" thickBot="1" x14ac:dyDescent="0.5">
      <c r="E50" s="56"/>
      <c r="F50" s="26" t="s">
        <v>11</v>
      </c>
      <c r="G50" s="32" t="str">
        <f>G51</f>
        <v>DOT</v>
      </c>
      <c r="H50" s="197"/>
      <c r="I50" s="32"/>
    </row>
    <row r="51" spans="5:11" ht="38" customHeight="1" thickBot="1" x14ac:dyDescent="0.5">
      <c r="E51" s="57"/>
      <c r="F51" s="33">
        <v>42</v>
      </c>
      <c r="G51" s="47" t="str">
        <f>G46</f>
        <v>DOT</v>
      </c>
      <c r="H51" s="190" t="str">
        <f>H48</f>
        <v>GEORGE</v>
      </c>
      <c r="I51" s="33"/>
      <c r="J51" s="184"/>
      <c r="K51" s="33"/>
    </row>
    <row r="52" spans="5:11" ht="38" customHeight="1" thickBot="1" x14ac:dyDescent="0.5">
      <c r="F52" s="33"/>
      <c r="G52" s="33"/>
      <c r="H52" s="198"/>
      <c r="I52" s="33"/>
      <c r="J52" s="184"/>
      <c r="K52" s="33"/>
    </row>
  </sheetData>
  <mergeCells count="7">
    <mergeCell ref="E38:E44"/>
    <mergeCell ref="E45:E51"/>
    <mergeCell ref="E10:E16"/>
    <mergeCell ref="E3:E9"/>
    <mergeCell ref="E17:E23"/>
    <mergeCell ref="E24:E30"/>
    <mergeCell ref="E31:E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EB52C-0F95-674C-BFCB-BDE20C7CA331}">
  <dimension ref="A1:T69"/>
  <sheetViews>
    <sheetView topLeftCell="A2" workbookViewId="0">
      <pane ySplit="1" topLeftCell="A3" activePane="bottomLeft" state="frozen"/>
      <selection activeCell="A2" sqref="A2"/>
      <selection pane="bottomLeft" activeCell="F2" sqref="F2"/>
    </sheetView>
  </sheetViews>
  <sheetFormatPr baseColWidth="10" defaultRowHeight="29" x14ac:dyDescent="0.35"/>
  <cols>
    <col min="1" max="1" width="16" bestFit="1" customWidth="1"/>
    <col min="2" max="2" width="18.5" bestFit="1" customWidth="1"/>
    <col min="3" max="4" width="10.83203125" customWidth="1"/>
    <col min="6" max="6" width="32.1640625" bestFit="1" customWidth="1"/>
    <col min="7" max="7" width="18.33203125" customWidth="1"/>
    <col min="8" max="8" width="18.33203125" style="54" customWidth="1"/>
    <col min="9" max="9" width="15.6640625" customWidth="1"/>
    <col min="10" max="10" width="10.83203125" customWidth="1"/>
    <col min="11" max="11" width="17.1640625" customWidth="1"/>
    <col min="12" max="15" width="12.1640625" customWidth="1"/>
    <col min="16" max="16" width="10.83203125" style="70" customWidth="1"/>
    <col min="17" max="20" width="10.83203125" style="146"/>
  </cols>
  <sheetData>
    <row r="1" spans="1:20" ht="134" customHeight="1" x14ac:dyDescent="0.2">
      <c r="L1" s="58" t="s">
        <v>18</v>
      </c>
      <c r="M1" s="59"/>
      <c r="N1" s="59"/>
      <c r="O1" s="60"/>
      <c r="P1" s="61"/>
      <c r="Q1" s="123" t="s">
        <v>19</v>
      </c>
      <c r="R1" s="124"/>
      <c r="S1" s="124"/>
      <c r="T1" s="124"/>
    </row>
    <row r="2" spans="1:20" ht="153" thickBot="1" x14ac:dyDescent="0.5">
      <c r="A2" s="1"/>
      <c r="B2" s="2" t="s">
        <v>0</v>
      </c>
      <c r="C2" s="1"/>
      <c r="D2" s="1"/>
      <c r="E2" s="1"/>
      <c r="F2" s="3" t="s">
        <v>1</v>
      </c>
      <c r="G2" s="3" t="s">
        <v>2</v>
      </c>
      <c r="H2" s="3" t="s">
        <v>3</v>
      </c>
      <c r="I2" s="3" t="s">
        <v>4</v>
      </c>
      <c r="J2" s="1"/>
      <c r="K2" s="3" t="s">
        <v>5</v>
      </c>
      <c r="L2" s="62" t="s">
        <v>20</v>
      </c>
      <c r="M2" s="62" t="s">
        <v>21</v>
      </c>
      <c r="N2" s="62" t="s">
        <v>22</v>
      </c>
      <c r="O2" s="63" t="s">
        <v>23</v>
      </c>
      <c r="P2" s="64"/>
      <c r="Q2" s="125" t="str">
        <f>B3</f>
        <v>GEORGE</v>
      </c>
      <c r="R2" s="125" t="str">
        <f>B4</f>
        <v>FRED</v>
      </c>
      <c r="S2" s="125" t="str">
        <f>B5</f>
        <v>MASIE</v>
      </c>
      <c r="T2" s="125" t="str">
        <f>B6</f>
        <v>DOT</v>
      </c>
    </row>
    <row r="3" spans="1:20" ht="37" customHeight="1" x14ac:dyDescent="0.45">
      <c r="A3" s="4" t="s">
        <v>6</v>
      </c>
      <c r="B3" s="1" t="str">
        <f>Schedule!B3</f>
        <v>GEORGE</v>
      </c>
      <c r="C3" s="1"/>
      <c r="D3" s="1"/>
      <c r="E3" s="5" t="s">
        <v>7</v>
      </c>
      <c r="F3" s="6">
        <v>1</v>
      </c>
      <c r="G3" s="7" t="str">
        <f>B3</f>
        <v>GEORGE</v>
      </c>
      <c r="H3" s="8" t="str">
        <f>B4</f>
        <v>FRED</v>
      </c>
      <c r="I3" s="6" t="str">
        <f>B5</f>
        <v>MASIE</v>
      </c>
      <c r="J3" s="6"/>
      <c r="K3" s="9" t="str">
        <f>B6</f>
        <v>DOT</v>
      </c>
      <c r="L3" s="65"/>
      <c r="P3" s="66"/>
      <c r="Q3" s="126" t="s">
        <v>24</v>
      </c>
      <c r="R3" s="127" t="s">
        <v>25</v>
      </c>
      <c r="S3" s="128"/>
      <c r="T3" s="129"/>
    </row>
    <row r="4" spans="1:20" ht="37" x14ac:dyDescent="0.45">
      <c r="A4" s="4" t="s">
        <v>8</v>
      </c>
      <c r="B4" s="1" t="str">
        <f>Schedule!B4</f>
        <v>FRED</v>
      </c>
      <c r="C4" s="1"/>
      <c r="D4" s="1"/>
      <c r="E4" s="10"/>
      <c r="F4" s="11">
        <v>2</v>
      </c>
      <c r="G4" s="11" t="str">
        <f>B3</f>
        <v>GEORGE</v>
      </c>
      <c r="H4" s="12" t="str">
        <f>B4</f>
        <v>FRED</v>
      </c>
      <c r="I4" s="13" t="str">
        <f>B5</f>
        <v>MASIE</v>
      </c>
      <c r="J4" s="11"/>
      <c r="K4" s="14" t="str">
        <f>B6</f>
        <v>DOT</v>
      </c>
      <c r="L4" s="67"/>
      <c r="M4" s="67"/>
      <c r="N4" s="67"/>
      <c r="O4" s="67"/>
      <c r="P4" s="68"/>
      <c r="Q4" s="74"/>
      <c r="R4" s="130" t="s">
        <v>24</v>
      </c>
      <c r="S4" s="131" t="s">
        <v>25</v>
      </c>
      <c r="T4" s="75"/>
    </row>
    <row r="5" spans="1:20" ht="37" x14ac:dyDescent="0.45">
      <c r="A5" s="4" t="s">
        <v>9</v>
      </c>
      <c r="B5" s="1" t="str">
        <f>Schedule!B5</f>
        <v>MASIE</v>
      </c>
      <c r="C5" s="1"/>
      <c r="D5" s="1"/>
      <c r="E5" s="10"/>
      <c r="F5" s="11">
        <v>3</v>
      </c>
      <c r="G5" s="15" t="str">
        <f>B6</f>
        <v>DOT</v>
      </c>
      <c r="H5" s="11" t="str">
        <f>B3</f>
        <v>GEORGE</v>
      </c>
      <c r="I5" s="13" t="str">
        <f>B5</f>
        <v>MASIE</v>
      </c>
      <c r="J5" s="11"/>
      <c r="K5" s="14" t="str">
        <f>B4</f>
        <v>FRED</v>
      </c>
      <c r="L5" s="67"/>
      <c r="M5" s="67"/>
      <c r="N5" s="67"/>
      <c r="O5" s="67"/>
      <c r="Q5" s="74"/>
      <c r="R5" s="113"/>
      <c r="S5" s="131" t="s">
        <v>25</v>
      </c>
      <c r="T5" s="132" t="s">
        <v>24</v>
      </c>
    </row>
    <row r="6" spans="1:20" ht="37" x14ac:dyDescent="0.45">
      <c r="A6" s="4" t="s">
        <v>10</v>
      </c>
      <c r="B6" s="1" t="str">
        <f>Schedule!B6</f>
        <v>DOT</v>
      </c>
      <c r="C6" s="1"/>
      <c r="D6" s="1"/>
      <c r="E6" s="10"/>
      <c r="F6" s="11">
        <v>4</v>
      </c>
      <c r="G6" s="15" t="str">
        <f>B6</f>
        <v>DOT</v>
      </c>
      <c r="H6" s="12" t="str">
        <f>B3</f>
        <v>GEORGE</v>
      </c>
      <c r="I6" s="11" t="str">
        <f>B5</f>
        <v>MASIE</v>
      </c>
      <c r="J6" s="11"/>
      <c r="K6" s="14" t="str">
        <f>B4</f>
        <v>FRED</v>
      </c>
      <c r="L6" s="67"/>
      <c r="M6" s="67"/>
      <c r="N6" s="67"/>
      <c r="O6" s="67"/>
      <c r="Q6" s="133" t="s">
        <v>24</v>
      </c>
      <c r="R6" s="113"/>
      <c r="S6" s="72"/>
      <c r="T6" s="132" t="s">
        <v>25</v>
      </c>
    </row>
    <row r="7" spans="1:20" ht="37" x14ac:dyDescent="0.45">
      <c r="A7" s="4"/>
      <c r="B7" s="1"/>
      <c r="C7" s="1"/>
      <c r="D7" s="1"/>
      <c r="E7" s="10"/>
      <c r="F7" s="11">
        <v>5</v>
      </c>
      <c r="G7" s="11" t="str">
        <f>B6</f>
        <v>DOT</v>
      </c>
      <c r="H7" s="12" t="str">
        <f>B3</f>
        <v>GEORGE</v>
      </c>
      <c r="I7" s="13" t="str">
        <f>B5</f>
        <v>MASIE</v>
      </c>
      <c r="J7" s="11"/>
      <c r="K7" s="14" t="str">
        <f>B4</f>
        <v>FRED</v>
      </c>
      <c r="L7" s="67"/>
      <c r="M7" s="67"/>
      <c r="N7" s="67"/>
      <c r="O7" s="67"/>
      <c r="Q7" s="133" t="s">
        <v>24</v>
      </c>
      <c r="R7" s="113"/>
      <c r="S7" s="131" t="s">
        <v>25</v>
      </c>
      <c r="T7" s="76"/>
    </row>
    <row r="8" spans="1:20" ht="37" x14ac:dyDescent="0.45">
      <c r="A8" s="1"/>
      <c r="B8" s="1"/>
      <c r="C8" s="1"/>
      <c r="D8" s="1"/>
      <c r="E8" s="10"/>
      <c r="F8" s="16" t="s">
        <v>11</v>
      </c>
      <c r="G8" s="16" t="str">
        <f>B6</f>
        <v>DOT</v>
      </c>
      <c r="H8" s="16"/>
      <c r="I8" s="16" t="str">
        <f>B4</f>
        <v>FRED</v>
      </c>
      <c r="J8" s="11"/>
      <c r="K8" s="14" t="str">
        <f>B3</f>
        <v>GEORGE</v>
      </c>
      <c r="L8" s="67"/>
      <c r="M8" s="67"/>
      <c r="N8" s="67"/>
      <c r="O8" s="67"/>
      <c r="Q8" s="134"/>
      <c r="R8" s="113"/>
      <c r="S8" s="135"/>
      <c r="T8" s="149"/>
    </row>
    <row r="9" spans="1:20" ht="38" thickBot="1" x14ac:dyDescent="0.5">
      <c r="A9" s="1"/>
      <c r="B9" s="1"/>
      <c r="C9" s="1"/>
      <c r="D9" s="1"/>
      <c r="E9" s="17"/>
      <c r="F9" s="18">
        <v>6</v>
      </c>
      <c r="G9" s="19" t="str">
        <f>B6</f>
        <v>DOT</v>
      </c>
      <c r="H9" s="18" t="str">
        <f>B5</f>
        <v>MASIE</v>
      </c>
      <c r="I9" s="20" t="str">
        <f>B4</f>
        <v>FRED</v>
      </c>
      <c r="J9" s="18"/>
      <c r="K9" s="21" t="str">
        <f>B3</f>
        <v>GEORGE</v>
      </c>
      <c r="L9" s="67"/>
      <c r="M9" s="67"/>
      <c r="N9" s="67"/>
      <c r="O9" s="67"/>
      <c r="Q9" s="150"/>
      <c r="R9" s="136" t="s">
        <v>25</v>
      </c>
      <c r="S9" s="137"/>
      <c r="T9" s="138" t="s">
        <v>24</v>
      </c>
    </row>
    <row r="10" spans="1:20" ht="37" customHeight="1" x14ac:dyDescent="0.45">
      <c r="A10" s="1"/>
      <c r="B10" s="1"/>
      <c r="C10" s="1"/>
      <c r="D10" s="1"/>
      <c r="E10" s="22" t="s">
        <v>12</v>
      </c>
      <c r="F10" s="6">
        <v>7</v>
      </c>
      <c r="G10" s="6" t="str">
        <f>B3</f>
        <v>GEORGE</v>
      </c>
      <c r="H10" s="8" t="str">
        <f>B5</f>
        <v>MASIE</v>
      </c>
      <c r="I10" s="23" t="str">
        <f>B4</f>
        <v>FRED</v>
      </c>
      <c r="J10" s="6"/>
      <c r="K10" s="9" t="str">
        <f>B6</f>
        <v>DOT</v>
      </c>
      <c r="L10" s="67"/>
      <c r="M10" s="67"/>
      <c r="N10" s="67"/>
      <c r="O10" s="67"/>
      <c r="Q10" s="151"/>
      <c r="R10" s="139" t="s">
        <v>25</v>
      </c>
      <c r="S10" s="127" t="s">
        <v>24</v>
      </c>
      <c r="T10" s="152"/>
    </row>
    <row r="11" spans="1:20" ht="37" x14ac:dyDescent="0.45">
      <c r="A11" s="1"/>
      <c r="B11" s="1"/>
      <c r="C11" s="1"/>
      <c r="D11" s="1"/>
      <c r="E11" s="24"/>
      <c r="F11" s="11">
        <v>8</v>
      </c>
      <c r="G11" s="15" t="str">
        <f>B3</f>
        <v>GEORGE</v>
      </c>
      <c r="H11" s="12" t="str">
        <f>B5</f>
        <v>MASIE</v>
      </c>
      <c r="I11" s="11" t="str">
        <f>B6</f>
        <v>DOT</v>
      </c>
      <c r="J11" s="11"/>
      <c r="K11" s="14" t="str">
        <f>B4</f>
        <v>FRED</v>
      </c>
      <c r="L11" s="67"/>
      <c r="M11" s="67"/>
      <c r="N11" s="67"/>
      <c r="O11" s="67"/>
      <c r="Q11" s="140" t="s">
        <v>25</v>
      </c>
      <c r="R11" s="135"/>
      <c r="S11" s="130" t="s">
        <v>24</v>
      </c>
      <c r="T11" s="141"/>
    </row>
    <row r="12" spans="1:20" ht="37" x14ac:dyDescent="0.45">
      <c r="A12" s="1"/>
      <c r="B12" s="1"/>
      <c r="C12" s="1"/>
      <c r="D12" s="1"/>
      <c r="E12" s="24"/>
      <c r="F12" s="11">
        <v>9</v>
      </c>
      <c r="G12" s="15" t="str">
        <f>B3</f>
        <v>GEORGE</v>
      </c>
      <c r="H12" s="11" t="str">
        <f>B4</f>
        <v>FRED</v>
      </c>
      <c r="I12" s="13" t="str">
        <f>B6</f>
        <v>DOT</v>
      </c>
      <c r="J12" s="11"/>
      <c r="K12" s="14" t="str">
        <f>B5</f>
        <v>MASIE</v>
      </c>
      <c r="L12" s="67"/>
      <c r="M12" s="67"/>
      <c r="N12" s="67"/>
      <c r="O12" s="67"/>
      <c r="Q12" s="140" t="s">
        <v>25</v>
      </c>
      <c r="R12" s="113"/>
      <c r="S12" s="72"/>
      <c r="T12" s="142" t="s">
        <v>24</v>
      </c>
    </row>
    <row r="13" spans="1:20" ht="37" x14ac:dyDescent="0.45">
      <c r="A13" s="1"/>
      <c r="B13" s="1"/>
      <c r="C13" s="1"/>
      <c r="D13" s="1"/>
      <c r="E13" s="24"/>
      <c r="F13" s="11">
        <v>10</v>
      </c>
      <c r="G13" s="11" t="str">
        <f>B5</f>
        <v>MASIE</v>
      </c>
      <c r="H13" s="12" t="str">
        <f>B4</f>
        <v>FRED</v>
      </c>
      <c r="I13" s="13" t="str">
        <f>B6</f>
        <v>DOT</v>
      </c>
      <c r="J13" s="11"/>
      <c r="K13" s="14" t="str">
        <f>B3</f>
        <v>GEORGE</v>
      </c>
      <c r="L13" s="67"/>
      <c r="M13" s="67"/>
      <c r="N13" s="67"/>
      <c r="O13" s="67"/>
      <c r="Q13" s="134"/>
      <c r="R13" s="130" t="s">
        <v>24</v>
      </c>
      <c r="S13" s="113"/>
      <c r="T13" s="142" t="s">
        <v>25</v>
      </c>
    </row>
    <row r="14" spans="1:20" ht="38" thickBot="1" x14ac:dyDescent="0.5">
      <c r="A14" s="1"/>
      <c r="B14" s="1"/>
      <c r="C14" s="1"/>
      <c r="D14" s="1"/>
      <c r="E14" s="24"/>
      <c r="F14" s="18">
        <v>11</v>
      </c>
      <c r="G14" s="19" t="str">
        <f>G12</f>
        <v>GEORGE</v>
      </c>
      <c r="H14" s="12" t="str">
        <f>H13</f>
        <v>FRED</v>
      </c>
      <c r="I14" s="18"/>
      <c r="J14" s="18"/>
      <c r="K14" s="21" t="str">
        <f>G16</f>
        <v>MASIE</v>
      </c>
      <c r="L14" s="67"/>
      <c r="M14" s="67"/>
      <c r="N14" s="67"/>
      <c r="O14" s="67"/>
      <c r="Q14" s="140" t="s">
        <v>25</v>
      </c>
      <c r="R14" s="130" t="s">
        <v>24</v>
      </c>
      <c r="S14" s="135"/>
      <c r="T14" s="149"/>
    </row>
    <row r="15" spans="1:20" ht="37" x14ac:dyDescent="0.45">
      <c r="A15" s="1"/>
      <c r="B15" s="1"/>
      <c r="C15" s="1"/>
      <c r="D15" s="1"/>
      <c r="E15" s="24"/>
      <c r="F15" s="16" t="s">
        <v>11</v>
      </c>
      <c r="G15" s="16" t="str">
        <f>K14</f>
        <v>MASIE</v>
      </c>
      <c r="H15" s="16"/>
      <c r="I15" s="16"/>
      <c r="J15" s="96"/>
      <c r="K15" s="97"/>
      <c r="L15" s="67"/>
      <c r="M15" s="67"/>
      <c r="N15" s="67"/>
      <c r="O15" s="67"/>
      <c r="Q15" s="153"/>
      <c r="R15" s="143"/>
      <c r="S15" s="135"/>
      <c r="T15" s="141"/>
    </row>
    <row r="16" spans="1:20" ht="38" thickBot="1" x14ac:dyDescent="0.5">
      <c r="A16" s="1"/>
      <c r="B16" s="1"/>
      <c r="C16" s="1"/>
      <c r="D16" s="1"/>
      <c r="E16" s="25"/>
      <c r="F16" s="96">
        <v>12</v>
      </c>
      <c r="G16" s="19" t="str">
        <f>G13</f>
        <v>MASIE</v>
      </c>
      <c r="H16" s="96"/>
      <c r="I16" s="13" t="str">
        <f>I13</f>
        <v>DOT</v>
      </c>
      <c r="J16" s="96"/>
      <c r="K16" s="97"/>
      <c r="L16" s="67"/>
      <c r="M16" s="67"/>
      <c r="N16" s="67"/>
      <c r="O16" s="67"/>
      <c r="Q16" s="150"/>
      <c r="R16" s="114"/>
      <c r="S16" s="144" t="s">
        <v>24</v>
      </c>
      <c r="T16" s="145" t="s">
        <v>25</v>
      </c>
    </row>
    <row r="17" spans="1:20" ht="37" x14ac:dyDescent="0.45">
      <c r="A17" s="1"/>
      <c r="B17" s="1"/>
      <c r="C17" s="1"/>
      <c r="D17" s="1"/>
      <c r="E17" s="5" t="s">
        <v>13</v>
      </c>
      <c r="F17" s="6">
        <v>13</v>
      </c>
      <c r="G17" s="7" t="str">
        <f>B5</f>
        <v>MASIE</v>
      </c>
      <c r="H17" s="8" t="str">
        <f>B3</f>
        <v>GEORGE</v>
      </c>
      <c r="I17" s="6" t="str">
        <f>B4</f>
        <v>FRED</v>
      </c>
      <c r="J17" s="6"/>
      <c r="K17" s="9" t="str">
        <f>B6</f>
        <v>DOT</v>
      </c>
      <c r="L17" s="67"/>
      <c r="M17" s="67"/>
      <c r="N17" s="67"/>
      <c r="O17" s="67"/>
      <c r="Q17" s="162" t="s">
        <v>24</v>
      </c>
      <c r="R17" s="163"/>
      <c r="S17" s="164" t="s">
        <v>25</v>
      </c>
      <c r="T17" s="165"/>
    </row>
    <row r="18" spans="1:20" ht="37" customHeight="1" x14ac:dyDescent="0.45">
      <c r="A18" s="1"/>
      <c r="B18" s="1"/>
      <c r="C18" s="1"/>
      <c r="D18" s="1"/>
      <c r="E18" s="10"/>
      <c r="F18" s="11">
        <v>14</v>
      </c>
      <c r="G18" s="11" t="str">
        <f>I16</f>
        <v>DOT</v>
      </c>
      <c r="H18" s="12" t="str">
        <f>H17</f>
        <v>GEORGE</v>
      </c>
      <c r="I18" s="13" t="str">
        <f>B4</f>
        <v>FRED</v>
      </c>
      <c r="J18" s="11"/>
      <c r="K18" s="14" t="str">
        <f>B5</f>
        <v>MASIE</v>
      </c>
      <c r="L18" s="67"/>
      <c r="M18" s="67"/>
      <c r="N18" s="67"/>
      <c r="O18" s="67"/>
      <c r="Q18" s="133" t="s">
        <v>24</v>
      </c>
      <c r="R18" s="131" t="s">
        <v>25</v>
      </c>
      <c r="S18" s="143"/>
      <c r="T18" s="149"/>
    </row>
    <row r="19" spans="1:20" ht="37" x14ac:dyDescent="0.45">
      <c r="A19" s="1"/>
      <c r="B19" s="1"/>
      <c r="C19" s="1"/>
      <c r="D19" s="1"/>
      <c r="E19" s="10"/>
      <c r="F19" s="11">
        <v>15</v>
      </c>
      <c r="G19" s="15" t="str">
        <f>I16</f>
        <v>DOT</v>
      </c>
      <c r="H19" s="11"/>
      <c r="I19" s="13" t="str">
        <f>I18</f>
        <v>FRED</v>
      </c>
      <c r="J19" s="11"/>
      <c r="K19" s="14" t="str">
        <f>B4</f>
        <v>FRED</v>
      </c>
      <c r="L19" s="67"/>
      <c r="M19" s="67"/>
      <c r="N19" s="67"/>
      <c r="O19" s="67"/>
      <c r="Q19" s="74"/>
      <c r="R19" s="117" t="s">
        <v>25</v>
      </c>
      <c r="S19" s="135"/>
      <c r="T19" s="154" t="s">
        <v>24</v>
      </c>
    </row>
    <row r="20" spans="1:20" ht="37" x14ac:dyDescent="0.45">
      <c r="A20" s="1"/>
      <c r="B20" s="1"/>
      <c r="C20" s="1"/>
      <c r="D20" s="1"/>
      <c r="E20" s="10"/>
      <c r="F20" s="11">
        <v>16</v>
      </c>
      <c r="G20" s="15" t="str">
        <f>G19</f>
        <v>DOT</v>
      </c>
      <c r="H20" s="12" t="str">
        <f>B5</f>
        <v>MASIE</v>
      </c>
      <c r="J20" s="11"/>
      <c r="K20" s="14" t="str">
        <f>B6</f>
        <v>DOT</v>
      </c>
      <c r="L20" s="67"/>
      <c r="M20" s="67"/>
      <c r="N20" s="67"/>
      <c r="O20" s="67"/>
      <c r="Q20" s="74"/>
      <c r="R20" s="143"/>
      <c r="S20" s="155" t="s">
        <v>25</v>
      </c>
      <c r="T20" s="132" t="s">
        <v>24</v>
      </c>
    </row>
    <row r="21" spans="1:20" ht="38" thickBot="1" x14ac:dyDescent="0.5">
      <c r="A21" s="1"/>
      <c r="B21" s="1"/>
      <c r="C21" s="1"/>
      <c r="D21" s="1"/>
      <c r="E21" s="10"/>
      <c r="F21" s="11">
        <v>17</v>
      </c>
      <c r="G21" s="11"/>
      <c r="H21" s="27" t="str">
        <f>B5</f>
        <v>MASIE</v>
      </c>
      <c r="I21" s="13" t="str">
        <f>I19</f>
        <v>FRED</v>
      </c>
      <c r="J21" s="11"/>
      <c r="K21" s="14" t="str">
        <f>B3</f>
        <v>GEORGE</v>
      </c>
      <c r="L21" s="67"/>
      <c r="M21" s="67"/>
      <c r="N21" s="67"/>
      <c r="O21" s="67"/>
      <c r="Q21" s="134"/>
      <c r="R21" s="166" t="s">
        <v>24</v>
      </c>
      <c r="S21" s="155" t="s">
        <v>25</v>
      </c>
      <c r="T21" s="141"/>
    </row>
    <row r="22" spans="1:20" ht="37" x14ac:dyDescent="0.45">
      <c r="A22" s="1"/>
      <c r="B22" s="1"/>
      <c r="C22" s="1"/>
      <c r="D22" s="1"/>
      <c r="E22" s="98"/>
      <c r="F22" s="16" t="s">
        <v>11</v>
      </c>
      <c r="G22" s="16"/>
      <c r="H22" s="16"/>
      <c r="I22" s="16"/>
      <c r="J22" s="99"/>
      <c r="K22" s="100"/>
      <c r="L22" s="67"/>
      <c r="M22" s="67"/>
      <c r="N22" s="67"/>
      <c r="O22" s="67"/>
      <c r="Q22" s="134"/>
      <c r="R22" s="113"/>
      <c r="S22" s="72"/>
      <c r="T22" s="141"/>
    </row>
    <row r="23" spans="1:20" ht="38" thickBot="1" x14ac:dyDescent="0.5">
      <c r="A23" s="1"/>
      <c r="B23" s="1"/>
      <c r="C23" s="1"/>
      <c r="D23" s="1"/>
      <c r="E23" s="17"/>
      <c r="F23" s="99">
        <v>18</v>
      </c>
      <c r="G23" s="34" t="str">
        <f>H18</f>
        <v>GEORGE</v>
      </c>
      <c r="I23" s="35" t="str">
        <f>B6</f>
        <v>DOT</v>
      </c>
      <c r="J23" s="99"/>
      <c r="K23" s="100" t="str">
        <f>H24</f>
        <v>FRED</v>
      </c>
      <c r="L23" s="67"/>
      <c r="M23" s="67"/>
      <c r="N23" s="67"/>
      <c r="O23" s="67"/>
      <c r="Q23" s="167" t="s">
        <v>24</v>
      </c>
      <c r="R23" s="137"/>
      <c r="S23" s="77"/>
      <c r="T23" s="168" t="s">
        <v>25</v>
      </c>
    </row>
    <row r="24" spans="1:20" ht="38" thickBot="1" x14ac:dyDescent="0.5">
      <c r="A24" s="1"/>
      <c r="B24" s="1"/>
      <c r="C24" s="1"/>
      <c r="D24" s="1"/>
      <c r="E24" s="102" t="s">
        <v>14</v>
      </c>
      <c r="F24" s="28">
        <v>19</v>
      </c>
      <c r="G24" s="101"/>
      <c r="H24" s="111" t="str">
        <f>I21</f>
        <v>FRED</v>
      </c>
      <c r="I24" s="23" t="str">
        <f>I23</f>
        <v>DOT</v>
      </c>
      <c r="J24" s="39"/>
      <c r="K24" s="40" t="str">
        <f>I25</f>
        <v>MASIE</v>
      </c>
      <c r="L24" s="67"/>
      <c r="M24" s="67"/>
      <c r="N24" s="67"/>
      <c r="O24" s="67"/>
      <c r="Q24" s="158"/>
      <c r="R24" s="159" t="s">
        <v>24</v>
      </c>
      <c r="S24" s="160"/>
      <c r="T24" s="161" t="s">
        <v>25</v>
      </c>
    </row>
    <row r="25" spans="1:20" ht="37" x14ac:dyDescent="0.45">
      <c r="A25" s="1"/>
      <c r="B25" s="1"/>
      <c r="C25" s="1"/>
      <c r="D25" s="1"/>
      <c r="E25" s="103"/>
      <c r="F25" s="30">
        <v>20</v>
      </c>
      <c r="G25" s="15" t="str">
        <f>G23</f>
        <v>GEORGE</v>
      </c>
      <c r="H25" s="12" t="str">
        <f>H24</f>
        <v>FRED</v>
      </c>
      <c r="I25" s="36" t="str">
        <f>I26</f>
        <v>MASIE</v>
      </c>
      <c r="J25" s="37"/>
      <c r="K25" s="42" t="str">
        <f>G26</f>
        <v>GEORGE</v>
      </c>
      <c r="L25" s="67"/>
      <c r="M25" s="67"/>
      <c r="N25" s="67"/>
      <c r="O25" s="67"/>
      <c r="Q25" s="140" t="s">
        <v>25</v>
      </c>
      <c r="R25" s="147" t="s">
        <v>24</v>
      </c>
      <c r="S25" s="135"/>
      <c r="T25" s="141"/>
    </row>
    <row r="26" spans="1:20" ht="38" customHeight="1" thickBot="1" x14ac:dyDescent="0.5">
      <c r="A26" s="1"/>
      <c r="B26" s="1"/>
      <c r="C26" s="1"/>
      <c r="D26" s="1"/>
      <c r="E26" s="103"/>
      <c r="F26" s="30">
        <v>21</v>
      </c>
      <c r="G26" s="109" t="str">
        <f>G25</f>
        <v>GEORGE</v>
      </c>
      <c r="H26" s="71"/>
      <c r="I26" s="13" t="str">
        <f>H21</f>
        <v>MASIE</v>
      </c>
      <c r="J26" s="37"/>
      <c r="K26" s="42" t="e">
        <f>#REF!</f>
        <v>#REF!</v>
      </c>
      <c r="L26" s="67"/>
      <c r="M26" s="67"/>
      <c r="N26" s="67"/>
      <c r="O26" s="67"/>
      <c r="Q26" s="140" t="s">
        <v>25</v>
      </c>
      <c r="R26" s="113"/>
      <c r="S26" s="156" t="s">
        <v>24</v>
      </c>
      <c r="T26" s="141"/>
    </row>
    <row r="27" spans="1:20" ht="38" thickBot="1" x14ac:dyDescent="0.5">
      <c r="A27" s="1"/>
      <c r="B27" s="1"/>
      <c r="C27" s="1"/>
      <c r="D27" s="1"/>
      <c r="E27" s="103"/>
      <c r="F27" s="30">
        <v>22</v>
      </c>
      <c r="G27" s="110"/>
      <c r="H27" s="12" t="str">
        <f>I23</f>
        <v>DOT</v>
      </c>
      <c r="I27" s="13" t="str">
        <f>H21</f>
        <v>MASIE</v>
      </c>
      <c r="J27" s="37"/>
      <c r="K27" s="42" t="str">
        <f>I28</f>
        <v>MASIE</v>
      </c>
      <c r="L27" s="67"/>
      <c r="M27" s="67"/>
      <c r="N27" s="67"/>
      <c r="O27" s="67"/>
      <c r="Q27" s="134"/>
      <c r="R27" s="135"/>
      <c r="S27" s="156" t="s">
        <v>25</v>
      </c>
      <c r="T27" s="147" t="s">
        <v>24</v>
      </c>
    </row>
    <row r="28" spans="1:20" ht="37" x14ac:dyDescent="0.45">
      <c r="A28" s="1"/>
      <c r="B28" s="1"/>
      <c r="C28" s="1"/>
      <c r="D28" s="1"/>
      <c r="E28" s="103"/>
      <c r="F28" s="30">
        <v>23</v>
      </c>
      <c r="G28" s="15" t="str">
        <f>G26</f>
        <v>GEORGE</v>
      </c>
      <c r="H28" s="12" t="str">
        <f>H27</f>
        <v>DOT</v>
      </c>
      <c r="I28" s="36" t="str">
        <f>I30</f>
        <v>MASIE</v>
      </c>
      <c r="J28" s="37"/>
      <c r="K28" s="42" t="str">
        <f>G29</f>
        <v>FRED</v>
      </c>
      <c r="L28" s="67"/>
      <c r="M28" s="67"/>
      <c r="N28" s="67"/>
      <c r="O28" s="67"/>
      <c r="Q28" s="140" t="s">
        <v>25</v>
      </c>
      <c r="R28" s="135"/>
      <c r="S28" s="135"/>
      <c r="T28" s="147" t="s">
        <v>24</v>
      </c>
    </row>
    <row r="29" spans="1:20" ht="37" x14ac:dyDescent="0.45">
      <c r="A29" s="1"/>
      <c r="B29" s="1"/>
      <c r="C29" s="1"/>
      <c r="D29" s="1"/>
      <c r="E29" s="103"/>
      <c r="F29" s="32" t="s">
        <v>11</v>
      </c>
      <c r="G29" s="26" t="str">
        <f>G30</f>
        <v>FRED</v>
      </c>
      <c r="H29" s="26"/>
      <c r="I29" s="26"/>
      <c r="J29" s="37"/>
      <c r="K29" s="42" t="str">
        <f>H30</f>
        <v>DOT</v>
      </c>
      <c r="L29" s="67"/>
      <c r="M29" s="67"/>
      <c r="N29" s="67"/>
      <c r="O29" s="67"/>
      <c r="Q29" s="157"/>
      <c r="R29" s="113"/>
      <c r="S29" s="135"/>
      <c r="T29" s="141"/>
    </row>
    <row r="30" spans="1:20" ht="38" thickBot="1" x14ac:dyDescent="0.5">
      <c r="A30" s="1"/>
      <c r="B30" s="1"/>
      <c r="C30" s="1"/>
      <c r="D30" s="1"/>
      <c r="E30" s="104"/>
      <c r="F30" s="43">
        <v>24</v>
      </c>
      <c r="G30" s="19" t="str">
        <f>H25</f>
        <v>FRED</v>
      </c>
      <c r="H30" s="44" t="str">
        <f>H31</f>
        <v>DOT</v>
      </c>
      <c r="I30" s="20" t="str">
        <f>I27</f>
        <v>MASIE</v>
      </c>
      <c r="J30" s="112"/>
      <c r="K30" s="45" t="str">
        <f>I31</f>
        <v>GEORGE</v>
      </c>
      <c r="L30" s="67"/>
      <c r="M30" s="67"/>
      <c r="N30" s="67"/>
      <c r="O30" s="67"/>
      <c r="Q30" s="157"/>
      <c r="R30" s="140" t="s">
        <v>25</v>
      </c>
      <c r="S30" s="156" t="s">
        <v>24</v>
      </c>
      <c r="T30" s="141"/>
    </row>
    <row r="31" spans="1:20" ht="38" thickBot="1" x14ac:dyDescent="0.5">
      <c r="A31" s="1"/>
      <c r="B31" s="1"/>
      <c r="C31" s="1"/>
      <c r="D31" s="1"/>
      <c r="E31" s="55" t="s">
        <v>15</v>
      </c>
      <c r="F31" s="105">
        <v>25</v>
      </c>
      <c r="G31" s="106" t="str">
        <f>G30</f>
        <v>FRED</v>
      </c>
      <c r="H31" s="107" t="str">
        <f>H28</f>
        <v>DOT</v>
      </c>
      <c r="I31" s="51" t="str">
        <f>I32</f>
        <v>GEORGE</v>
      </c>
      <c r="J31" s="51"/>
      <c r="K31" s="108" t="str">
        <f>G32</f>
        <v>MASIE</v>
      </c>
      <c r="L31" s="67"/>
      <c r="M31" s="67"/>
      <c r="N31" s="67"/>
      <c r="O31" s="67"/>
      <c r="Q31" s="157"/>
      <c r="R31" s="140" t="s">
        <v>24</v>
      </c>
      <c r="S31" s="113"/>
      <c r="T31" s="147" t="s">
        <v>25</v>
      </c>
    </row>
    <row r="32" spans="1:20" ht="38" customHeight="1" thickBot="1" x14ac:dyDescent="0.5">
      <c r="A32" s="1"/>
      <c r="B32" s="1"/>
      <c r="C32" s="1"/>
      <c r="D32" s="1"/>
      <c r="E32" s="56"/>
      <c r="F32" s="41">
        <v>26</v>
      </c>
      <c r="G32" s="36" t="str">
        <f>G33</f>
        <v>MASIE</v>
      </c>
      <c r="H32" s="27" t="str">
        <f>H31</f>
        <v>DOT</v>
      </c>
      <c r="I32" s="23" t="str">
        <f>G28</f>
        <v>GEORGE</v>
      </c>
      <c r="J32" s="36"/>
      <c r="K32" s="42" t="str">
        <f>H33</f>
        <v>FRED</v>
      </c>
      <c r="L32" s="67"/>
      <c r="M32" s="67"/>
      <c r="N32" s="67"/>
      <c r="O32" s="67"/>
      <c r="Q32" s="156" t="s">
        <v>25</v>
      </c>
      <c r="R32" s="72"/>
      <c r="S32" s="135"/>
      <c r="T32" s="147" t="s">
        <v>24</v>
      </c>
    </row>
    <row r="33" spans="4:20" ht="38" customHeight="1" thickBot="1" x14ac:dyDescent="0.5">
      <c r="E33" s="56"/>
      <c r="F33" s="41">
        <v>27</v>
      </c>
      <c r="G33" s="7" t="str">
        <f>I30</f>
        <v>MASIE</v>
      </c>
      <c r="H33" s="36" t="str">
        <f>H34</f>
        <v>FRED</v>
      </c>
      <c r="I33" s="23" t="str">
        <f>I32</f>
        <v>GEORGE</v>
      </c>
      <c r="J33" s="36"/>
      <c r="K33" s="42" t="str">
        <f>I34</f>
        <v>GEORGE</v>
      </c>
      <c r="L33" s="67"/>
      <c r="M33" s="67"/>
      <c r="N33" s="67"/>
      <c r="O33" s="67"/>
      <c r="Q33" s="156" t="s">
        <v>24</v>
      </c>
      <c r="R33" s="135"/>
      <c r="S33" s="140" t="s">
        <v>25</v>
      </c>
      <c r="T33" s="149"/>
    </row>
    <row r="34" spans="4:20" ht="38" customHeight="1" thickBot="1" x14ac:dyDescent="0.5">
      <c r="E34" s="56"/>
      <c r="F34" s="41">
        <v>28</v>
      </c>
      <c r="G34" s="7" t="str">
        <f>I30</f>
        <v>MASIE</v>
      </c>
      <c r="H34" s="27" t="str">
        <f>G31</f>
        <v>FRED</v>
      </c>
      <c r="I34" s="36" t="str">
        <f>I33</f>
        <v>GEORGE</v>
      </c>
      <c r="J34" s="36"/>
      <c r="K34" s="42" t="str">
        <f>G35</f>
        <v>MASIE</v>
      </c>
      <c r="L34" s="67"/>
      <c r="M34" s="67"/>
      <c r="N34" s="67"/>
      <c r="O34" s="67"/>
      <c r="Q34" s="157"/>
      <c r="R34" s="147" t="s">
        <v>24</v>
      </c>
      <c r="S34" s="140" t="s">
        <v>25</v>
      </c>
      <c r="T34" s="141"/>
    </row>
    <row r="35" spans="4:20" ht="38" customHeight="1" thickBot="1" x14ac:dyDescent="0.5">
      <c r="E35" s="56"/>
      <c r="F35" s="41">
        <v>29</v>
      </c>
      <c r="G35" s="36" t="str">
        <f>G37</f>
        <v>MASIE</v>
      </c>
      <c r="H35" s="27" t="str">
        <f>H34</f>
        <v>FRED</v>
      </c>
      <c r="I35" s="23" t="str">
        <f>I33</f>
        <v>GEORGE</v>
      </c>
      <c r="J35" s="36"/>
      <c r="K35" s="42" t="str">
        <f>I36</f>
        <v>DOT</v>
      </c>
      <c r="L35" s="67"/>
      <c r="M35" s="67"/>
      <c r="N35" s="67"/>
      <c r="O35" s="67"/>
      <c r="Q35" s="156" t="s">
        <v>25</v>
      </c>
      <c r="R35" s="147" t="s">
        <v>24</v>
      </c>
      <c r="S35" s="135"/>
      <c r="T35" s="141"/>
    </row>
    <row r="36" spans="4:20" ht="38" customHeight="1" thickBot="1" x14ac:dyDescent="0.5">
      <c r="E36" s="56"/>
      <c r="F36" s="26" t="s">
        <v>11</v>
      </c>
      <c r="G36" s="26"/>
      <c r="H36" s="26"/>
      <c r="I36" s="26" t="str">
        <f>I37</f>
        <v>DOT</v>
      </c>
      <c r="K36" s="42" t="str">
        <f>H37</f>
        <v>GEORGE</v>
      </c>
      <c r="L36" s="67"/>
      <c r="M36" s="67"/>
      <c r="N36" s="67"/>
      <c r="O36" s="67"/>
      <c r="Q36" s="134"/>
      <c r="R36" s="113"/>
      <c r="S36" s="135"/>
      <c r="T36" s="141"/>
    </row>
    <row r="37" spans="4:20" ht="38" customHeight="1" thickBot="1" x14ac:dyDescent="0.5">
      <c r="D37" s="33"/>
      <c r="E37" s="57"/>
      <c r="F37" s="46">
        <v>30</v>
      </c>
      <c r="G37" s="47" t="str">
        <f>G34</f>
        <v>MASIE</v>
      </c>
      <c r="H37" s="48" t="str">
        <f>H38</f>
        <v>GEORGE</v>
      </c>
      <c r="I37" s="49" t="str">
        <f>H32</f>
        <v>DOT</v>
      </c>
      <c r="J37" s="48"/>
      <c r="K37" s="50" t="str">
        <f>G38</f>
        <v>FRED</v>
      </c>
      <c r="L37" s="67"/>
      <c r="M37" s="67"/>
      <c r="N37" s="67"/>
      <c r="O37" s="67"/>
      <c r="R37" s="113"/>
      <c r="S37" s="140" t="s">
        <v>24</v>
      </c>
      <c r="T37" s="156" t="s">
        <v>25</v>
      </c>
    </row>
    <row r="38" spans="4:20" ht="38" customHeight="1" thickBot="1" x14ac:dyDescent="0.5">
      <c r="E38" s="55" t="s">
        <v>16</v>
      </c>
      <c r="F38" s="38">
        <v>31</v>
      </c>
      <c r="G38" s="52" t="str">
        <f>G39</f>
        <v>FRED</v>
      </c>
      <c r="H38" s="53" t="str">
        <f>I35</f>
        <v>GEORGE</v>
      </c>
      <c r="I38" s="49" t="str">
        <f>I37</f>
        <v>DOT</v>
      </c>
      <c r="J38" s="52"/>
      <c r="K38" s="40" t="str">
        <f>I39</f>
        <v>MASIE</v>
      </c>
      <c r="L38" s="67"/>
      <c r="M38" s="67"/>
      <c r="N38" s="67"/>
      <c r="O38" s="67"/>
      <c r="Q38" s="147" t="s">
        <v>25</v>
      </c>
      <c r="R38" s="135"/>
      <c r="S38" s="113"/>
      <c r="T38" s="156" t="s">
        <v>24</v>
      </c>
    </row>
    <row r="39" spans="4:20" ht="38" customHeight="1" thickBot="1" x14ac:dyDescent="0.5">
      <c r="E39" s="56"/>
      <c r="F39" s="46">
        <v>32</v>
      </c>
      <c r="G39" s="47" t="str">
        <f>H35</f>
        <v>FRED</v>
      </c>
      <c r="H39" s="27" t="str">
        <f>H38</f>
        <v>GEORGE</v>
      </c>
      <c r="I39" s="36" t="str">
        <f>I40</f>
        <v>MASIE</v>
      </c>
      <c r="J39" s="36"/>
      <c r="K39" s="42" t="str">
        <f>H40</f>
        <v>DOT</v>
      </c>
      <c r="L39" s="67"/>
      <c r="M39" s="67"/>
      <c r="N39" s="67"/>
      <c r="O39" s="67"/>
      <c r="Q39" s="147" t="s">
        <v>25</v>
      </c>
      <c r="R39" s="140" t="s">
        <v>24</v>
      </c>
      <c r="S39" s="135"/>
      <c r="T39" s="149"/>
    </row>
    <row r="40" spans="4:20" ht="38" customHeight="1" thickBot="1" x14ac:dyDescent="0.5">
      <c r="E40" s="56"/>
      <c r="F40" s="41">
        <v>33</v>
      </c>
      <c r="G40" s="47" t="str">
        <f>H35</f>
        <v>FRED</v>
      </c>
      <c r="H40" s="36" t="str">
        <f>H41</f>
        <v>DOT</v>
      </c>
      <c r="I40" s="49" t="str">
        <f>G37</f>
        <v>MASIE</v>
      </c>
      <c r="J40" s="36"/>
      <c r="K40" s="42" t="str">
        <f>G41</f>
        <v>FRED</v>
      </c>
      <c r="L40" s="67"/>
      <c r="M40" s="67"/>
      <c r="N40" s="67"/>
      <c r="O40" s="67"/>
      <c r="Q40" s="74"/>
      <c r="R40" s="140" t="s">
        <v>24</v>
      </c>
      <c r="S40" s="156" t="s">
        <v>25</v>
      </c>
      <c r="T40" s="141"/>
    </row>
    <row r="41" spans="4:20" ht="38" customHeight="1" thickBot="1" x14ac:dyDescent="0.5">
      <c r="E41" s="56"/>
      <c r="F41" s="46">
        <v>34</v>
      </c>
      <c r="G41" s="36" t="str">
        <f>G40</f>
        <v>FRED</v>
      </c>
      <c r="H41" s="27" t="str">
        <f>I38</f>
        <v>DOT</v>
      </c>
      <c r="I41" s="49" t="str">
        <f>G37</f>
        <v>MASIE</v>
      </c>
      <c r="J41" s="36"/>
      <c r="K41" s="42" t="str">
        <f>I42</f>
        <v>GEORGE</v>
      </c>
      <c r="L41" s="67"/>
      <c r="M41" s="67"/>
      <c r="N41" s="67"/>
      <c r="O41" s="67"/>
      <c r="Q41" s="134"/>
      <c r="R41" s="113"/>
      <c r="S41" s="156" t="s">
        <v>25</v>
      </c>
      <c r="T41" s="147" t="s">
        <v>24</v>
      </c>
    </row>
    <row r="42" spans="4:20" ht="38" customHeight="1" thickBot="1" x14ac:dyDescent="0.5">
      <c r="E42" s="56"/>
      <c r="F42" s="41">
        <v>35</v>
      </c>
      <c r="G42" s="47" t="str">
        <f>G40</f>
        <v>FRED</v>
      </c>
      <c r="H42" s="27" t="str">
        <f>I38</f>
        <v>DOT</v>
      </c>
      <c r="I42" s="36" t="str">
        <f>I44</f>
        <v>GEORGE</v>
      </c>
      <c r="J42" s="36"/>
      <c r="K42" s="42" t="str">
        <f>H43</f>
        <v>MASIE</v>
      </c>
      <c r="L42" s="67"/>
      <c r="M42" s="67"/>
      <c r="N42" s="67"/>
      <c r="O42" s="67"/>
      <c r="Q42" s="134"/>
      <c r="R42" s="140" t="s">
        <v>25</v>
      </c>
      <c r="S42" s="135"/>
      <c r="T42" s="147" t="s">
        <v>24</v>
      </c>
    </row>
    <row r="43" spans="4:20" ht="38" customHeight="1" thickBot="1" x14ac:dyDescent="0.5">
      <c r="E43" s="56"/>
      <c r="F43" s="26" t="s">
        <v>11</v>
      </c>
      <c r="G43" s="32"/>
      <c r="H43" s="32" t="str">
        <f>H44</f>
        <v>MASIE</v>
      </c>
      <c r="I43" s="32"/>
      <c r="K43" s="42" t="str">
        <f>G44</f>
        <v>DOT</v>
      </c>
      <c r="L43" s="67"/>
      <c r="M43" s="67"/>
      <c r="N43" s="67"/>
      <c r="O43" s="67"/>
      <c r="Q43" s="157"/>
      <c r="R43" s="135"/>
      <c r="S43" s="135"/>
      <c r="T43" s="149"/>
    </row>
    <row r="44" spans="4:20" ht="38" customHeight="1" thickBot="1" x14ac:dyDescent="0.5">
      <c r="E44" s="57"/>
      <c r="F44" s="43">
        <v>36</v>
      </c>
      <c r="G44" s="44" t="str">
        <f>G45</f>
        <v>DOT</v>
      </c>
      <c r="H44" s="27" t="str">
        <f>I40</f>
        <v>MASIE</v>
      </c>
      <c r="I44" s="29" t="str">
        <f>H39</f>
        <v>GEORGE</v>
      </c>
      <c r="J44" s="44"/>
      <c r="K44" s="45" t="str">
        <f>I45</f>
        <v>FRED</v>
      </c>
      <c r="L44" s="67"/>
      <c r="M44" s="67"/>
      <c r="N44" s="67"/>
      <c r="O44" s="67"/>
      <c r="Q44" s="156" t="s">
        <v>24</v>
      </c>
      <c r="R44" s="135"/>
      <c r="S44" s="147" t="s">
        <v>25</v>
      </c>
      <c r="T44" s="149"/>
    </row>
    <row r="45" spans="4:20" ht="38" customHeight="1" thickBot="1" x14ac:dyDescent="0.5">
      <c r="E45" s="55" t="s">
        <v>17</v>
      </c>
      <c r="F45" s="51">
        <v>37</v>
      </c>
      <c r="G45" s="47" t="str">
        <f>H42</f>
        <v>DOT</v>
      </c>
      <c r="H45" s="27" t="str">
        <f>H44</f>
        <v>MASIE</v>
      </c>
      <c r="I45" s="51" t="str">
        <f>I46</f>
        <v>FRED</v>
      </c>
      <c r="J45" s="51"/>
      <c r="K45" s="51" t="str">
        <f>H46</f>
        <v>GEORGE</v>
      </c>
      <c r="L45" s="67"/>
      <c r="M45" s="67"/>
      <c r="N45" s="67"/>
      <c r="O45" s="67"/>
      <c r="Q45" s="157"/>
      <c r="R45" s="72"/>
      <c r="S45" s="147" t="s">
        <v>24</v>
      </c>
      <c r="T45" s="140" t="s">
        <v>25</v>
      </c>
    </row>
    <row r="46" spans="4:20" ht="38" customHeight="1" thickBot="1" x14ac:dyDescent="0.5">
      <c r="E46" s="56"/>
      <c r="F46" s="43">
        <v>38</v>
      </c>
      <c r="G46" s="47" t="str">
        <f>H42</f>
        <v>DOT</v>
      </c>
      <c r="H46" s="33" t="str">
        <f>H47</f>
        <v>GEORGE</v>
      </c>
      <c r="I46" s="29" t="str">
        <f>G42</f>
        <v>FRED</v>
      </c>
      <c r="J46" s="33"/>
      <c r="K46" s="33" t="str">
        <f>G47</f>
        <v>MASIE</v>
      </c>
      <c r="L46" s="67"/>
      <c r="M46" s="67"/>
      <c r="N46" s="67"/>
      <c r="O46" s="67"/>
      <c r="Q46" s="74"/>
      <c r="R46" s="156" t="s">
        <v>25</v>
      </c>
      <c r="S46" s="135"/>
      <c r="T46" s="140" t="s">
        <v>24</v>
      </c>
    </row>
    <row r="47" spans="4:20" ht="38" customHeight="1" thickBot="1" x14ac:dyDescent="0.5">
      <c r="E47" s="56"/>
      <c r="F47" s="51">
        <v>39</v>
      </c>
      <c r="G47" s="33" t="str">
        <f>G48</f>
        <v>MASIE</v>
      </c>
      <c r="H47" s="27" t="str">
        <f>I44</f>
        <v>GEORGE</v>
      </c>
      <c r="I47" s="29" t="str">
        <f>G42</f>
        <v>FRED</v>
      </c>
      <c r="J47" s="33"/>
      <c r="K47" s="33" t="str">
        <f>I48</f>
        <v>FRED</v>
      </c>
      <c r="L47" s="67"/>
      <c r="M47" s="67"/>
      <c r="N47" s="67"/>
      <c r="O47" s="67"/>
      <c r="Q47" s="147" t="s">
        <v>24</v>
      </c>
      <c r="R47" s="156" t="s">
        <v>25</v>
      </c>
      <c r="S47" s="135"/>
      <c r="T47" s="149"/>
    </row>
    <row r="48" spans="4:20" ht="38" customHeight="1" thickBot="1" x14ac:dyDescent="0.5">
      <c r="E48" s="56"/>
      <c r="F48" s="43">
        <v>40</v>
      </c>
      <c r="G48" s="47" t="str">
        <f>H45</f>
        <v>MASIE</v>
      </c>
      <c r="H48" s="27" t="str">
        <f>I44</f>
        <v>GEORGE</v>
      </c>
      <c r="I48" s="33" t="str">
        <f>I49</f>
        <v>FRED</v>
      </c>
      <c r="J48" s="33"/>
      <c r="K48" s="33" t="str">
        <f>H49</f>
        <v>GEORGE</v>
      </c>
      <c r="L48" s="67"/>
      <c r="M48" s="67"/>
      <c r="N48" s="67"/>
      <c r="O48" s="67"/>
      <c r="Q48" s="147" t="s">
        <v>25</v>
      </c>
      <c r="R48" s="135"/>
      <c r="S48" s="140" t="s">
        <v>24</v>
      </c>
      <c r="T48" s="76"/>
    </row>
    <row r="49" spans="5:20" ht="38" customHeight="1" thickBot="1" x14ac:dyDescent="0.5">
      <c r="E49" s="56"/>
      <c r="F49" s="51">
        <v>41</v>
      </c>
      <c r="G49" s="47" t="str">
        <f>H45</f>
        <v>MASIE</v>
      </c>
      <c r="H49" s="33" t="str">
        <f>H51</f>
        <v>GEORGE</v>
      </c>
      <c r="I49" s="29" t="str">
        <f>I47</f>
        <v>FRED</v>
      </c>
      <c r="J49" s="33"/>
      <c r="K49" s="33" t="str">
        <f>G50</f>
        <v>DOT</v>
      </c>
      <c r="L49" s="67"/>
      <c r="M49" s="67"/>
      <c r="N49" s="67"/>
      <c r="O49" s="67"/>
      <c r="Q49" s="134"/>
      <c r="R49" s="156" t="s">
        <v>24</v>
      </c>
      <c r="S49" s="140" t="s">
        <v>25</v>
      </c>
      <c r="T49" s="141"/>
    </row>
    <row r="50" spans="5:20" ht="38" customHeight="1" thickBot="1" x14ac:dyDescent="0.4">
      <c r="E50" s="56"/>
      <c r="F50" s="26" t="s">
        <v>11</v>
      </c>
      <c r="G50" s="32" t="str">
        <f>G51</f>
        <v>DOT</v>
      </c>
      <c r="H50" s="32"/>
      <c r="I50" s="32"/>
      <c r="L50" s="67"/>
      <c r="M50" s="67"/>
      <c r="N50" s="67"/>
      <c r="O50" s="67"/>
      <c r="Q50" s="157"/>
      <c r="R50" s="113"/>
      <c r="S50" s="135"/>
      <c r="T50" s="141"/>
    </row>
    <row r="51" spans="5:20" ht="38" customHeight="1" thickBot="1" x14ac:dyDescent="0.5">
      <c r="E51" s="57"/>
      <c r="F51" s="33">
        <v>42</v>
      </c>
      <c r="G51" s="47" t="str">
        <f>G46</f>
        <v>DOT</v>
      </c>
      <c r="H51" s="27" t="str">
        <f>H48</f>
        <v>GEORGE</v>
      </c>
      <c r="I51" s="33"/>
      <c r="J51" s="33"/>
      <c r="K51" s="33"/>
      <c r="L51" s="67"/>
      <c r="M51" s="67"/>
      <c r="N51" s="67"/>
      <c r="O51" s="67"/>
      <c r="Q51" s="147" t="s">
        <v>24</v>
      </c>
      <c r="R51" s="113"/>
      <c r="S51" s="135"/>
      <c r="T51" s="140" t="s">
        <v>25</v>
      </c>
    </row>
    <row r="52" spans="5:20" ht="38" customHeight="1" thickBot="1" x14ac:dyDescent="0.5">
      <c r="F52" s="33"/>
      <c r="G52" s="33"/>
      <c r="H52" s="33"/>
      <c r="I52" s="33"/>
      <c r="J52" s="33"/>
      <c r="K52" s="33"/>
      <c r="L52" s="67"/>
      <c r="M52" s="67"/>
      <c r="N52" s="67"/>
      <c r="O52" s="67"/>
      <c r="Q52" s="157"/>
      <c r="R52" s="72"/>
      <c r="S52" s="113"/>
      <c r="T52" s="149"/>
    </row>
    <row r="53" spans="5:20" ht="38" customHeight="1" thickBot="1" x14ac:dyDescent="0.4">
      <c r="L53" s="67"/>
      <c r="M53" s="67"/>
      <c r="N53" s="67"/>
      <c r="O53" s="67"/>
      <c r="Q53" s="150"/>
      <c r="R53" s="137"/>
      <c r="S53" s="77"/>
      <c r="T53" s="148"/>
    </row>
    <row r="54" spans="5:20" ht="38" customHeight="1" x14ac:dyDescent="0.35">
      <c r="L54" s="67"/>
      <c r="M54" s="67"/>
      <c r="N54" s="67"/>
      <c r="O54" s="67"/>
      <c r="Q54" s="115"/>
      <c r="R54" s="115"/>
      <c r="S54" s="73"/>
      <c r="T54" s="115"/>
    </row>
    <row r="55" spans="5:20" x14ac:dyDescent="0.35">
      <c r="L55" s="67"/>
      <c r="M55" s="67"/>
      <c r="N55" s="67"/>
      <c r="O55" s="67"/>
      <c r="Q55" s="116"/>
      <c r="R55" s="116"/>
      <c r="S55" s="116"/>
      <c r="T55" s="116"/>
    </row>
    <row r="56" spans="5:20" x14ac:dyDescent="0.35">
      <c r="L56" s="67"/>
      <c r="M56" s="67"/>
      <c r="N56" s="67"/>
      <c r="O56" s="67"/>
      <c r="Q56" s="69"/>
      <c r="R56" s="116"/>
      <c r="S56" s="116"/>
      <c r="T56" s="116"/>
    </row>
    <row r="57" spans="5:20" x14ac:dyDescent="0.35">
      <c r="L57" s="67"/>
      <c r="M57" s="67"/>
      <c r="N57" s="67"/>
      <c r="O57" s="67"/>
      <c r="Q57" s="69"/>
      <c r="R57" s="116"/>
      <c r="S57" s="116"/>
      <c r="T57" s="116"/>
    </row>
    <row r="58" spans="5:20" x14ac:dyDescent="0.35">
      <c r="L58" s="67"/>
      <c r="M58" s="67"/>
      <c r="N58" s="67"/>
      <c r="O58" s="67"/>
      <c r="Q58" s="116"/>
      <c r="R58" s="116"/>
      <c r="S58" s="116"/>
      <c r="T58" s="69"/>
    </row>
    <row r="59" spans="5:20" x14ac:dyDescent="0.35">
      <c r="L59" s="67"/>
      <c r="M59" s="67"/>
      <c r="N59" s="67"/>
      <c r="O59" s="67"/>
      <c r="Q59" s="116"/>
      <c r="R59" s="69"/>
      <c r="S59" s="116"/>
      <c r="T59" s="69"/>
    </row>
    <row r="60" spans="5:20" x14ac:dyDescent="0.35">
      <c r="L60" s="67"/>
      <c r="M60" s="67"/>
      <c r="N60" s="67"/>
      <c r="O60" s="67"/>
      <c r="Q60" s="116"/>
      <c r="R60" s="69"/>
      <c r="S60" s="116"/>
      <c r="T60" s="116"/>
    </row>
    <row r="61" spans="5:20" x14ac:dyDescent="0.35">
      <c r="L61" s="67"/>
      <c r="M61" s="67"/>
      <c r="N61" s="67"/>
      <c r="O61" s="67"/>
      <c r="Q61" s="69"/>
      <c r="R61" s="116"/>
      <c r="S61" s="116"/>
      <c r="T61" s="116"/>
    </row>
    <row r="62" spans="5:20" x14ac:dyDescent="0.35">
      <c r="L62" s="67"/>
      <c r="M62" s="67"/>
      <c r="N62" s="67"/>
      <c r="O62" s="67"/>
      <c r="Q62" s="69"/>
      <c r="R62" s="116"/>
      <c r="S62" s="116"/>
      <c r="T62" s="69"/>
    </row>
    <row r="63" spans="5:20" x14ac:dyDescent="0.35">
      <c r="L63" s="67"/>
      <c r="M63" s="67"/>
      <c r="N63" s="67"/>
      <c r="O63" s="67"/>
      <c r="Q63" s="116"/>
      <c r="R63" s="116"/>
      <c r="S63" s="116"/>
      <c r="T63" s="69"/>
    </row>
    <row r="64" spans="5:20" x14ac:dyDescent="0.35">
      <c r="L64" s="67"/>
      <c r="M64" s="67"/>
      <c r="N64" s="67"/>
      <c r="O64" s="67"/>
      <c r="Q64" s="116"/>
      <c r="R64" s="116"/>
      <c r="S64" s="69"/>
      <c r="T64" s="116"/>
    </row>
    <row r="65" spans="12:20" x14ac:dyDescent="0.35">
      <c r="L65" s="67"/>
      <c r="M65" s="67"/>
      <c r="N65" s="67"/>
      <c r="O65" s="67"/>
      <c r="Q65" s="116"/>
      <c r="R65" s="116"/>
      <c r="S65" s="69"/>
      <c r="T65" s="116"/>
    </row>
    <row r="66" spans="12:20" x14ac:dyDescent="0.35">
      <c r="L66" s="67"/>
      <c r="M66" s="67"/>
      <c r="N66" s="67"/>
      <c r="O66" s="67"/>
      <c r="Q66" s="116"/>
      <c r="R66" s="69"/>
      <c r="S66" s="116"/>
      <c r="T66" s="116"/>
    </row>
    <row r="67" spans="12:20" x14ac:dyDescent="0.35">
      <c r="P67" s="70" t="s">
        <v>26</v>
      </c>
    </row>
    <row r="68" spans="12:20" x14ac:dyDescent="0.35">
      <c r="P68" s="70" t="s">
        <v>27</v>
      </c>
    </row>
    <row r="69" spans="12:20" x14ac:dyDescent="0.35">
      <c r="P69" s="70" t="s">
        <v>28</v>
      </c>
    </row>
  </sheetData>
  <mergeCells count="9">
    <mergeCell ref="L1:O1"/>
    <mergeCell ref="Q1:T1"/>
    <mergeCell ref="E10:E16"/>
    <mergeCell ref="E17:E23"/>
    <mergeCell ref="E24:E30"/>
    <mergeCell ref="E31:E37"/>
    <mergeCell ref="E38:E44"/>
    <mergeCell ref="E45:E51"/>
    <mergeCell ref="E3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FE7B1-0F20-0944-985C-93684F9F56E1}">
  <dimension ref="A1:AD15"/>
  <sheetViews>
    <sheetView tabSelected="1" workbookViewId="0">
      <selection activeCell="H12" sqref="H12"/>
    </sheetView>
  </sheetViews>
  <sheetFormatPr baseColWidth="10" defaultRowHeight="16" x14ac:dyDescent="0.2"/>
  <cols>
    <col min="1" max="1" width="12.6640625" bestFit="1" customWidth="1"/>
    <col min="2" max="2" width="8.83203125" bestFit="1" customWidth="1"/>
    <col min="3" max="8" width="6.1640625" customWidth="1"/>
    <col min="9" max="9" width="8.83203125" bestFit="1" customWidth="1"/>
    <col min="10" max="15" width="6.1640625" customWidth="1"/>
    <col min="16" max="16" width="8.83203125" bestFit="1" customWidth="1"/>
    <col min="17" max="22" width="6.1640625" customWidth="1"/>
    <col min="23" max="23" width="8.83203125" bestFit="1" customWidth="1"/>
    <col min="24" max="29" width="6.1640625" customWidth="1"/>
  </cols>
  <sheetData>
    <row r="1" spans="1:30" ht="84" customHeight="1" thickBot="1" x14ac:dyDescent="0.25">
      <c r="B1" s="88" t="str">
        <f>Schedule!B3</f>
        <v>GEORGE</v>
      </c>
      <c r="C1" s="89"/>
      <c r="D1" s="89"/>
      <c r="E1" s="89"/>
      <c r="F1" s="89"/>
      <c r="G1" s="89"/>
      <c r="H1" s="90"/>
      <c r="I1" s="78" t="str">
        <f>Schedule!B4</f>
        <v>FRED</v>
      </c>
      <c r="J1" s="79"/>
      <c r="K1" s="79"/>
      <c r="L1" s="79"/>
      <c r="M1" s="79"/>
      <c r="N1" s="79"/>
      <c r="O1" s="80"/>
      <c r="P1" s="78" t="str">
        <f>Schedule!B5</f>
        <v>MASIE</v>
      </c>
      <c r="Q1" s="79"/>
      <c r="R1" s="79"/>
      <c r="S1" s="79"/>
      <c r="T1" s="79"/>
      <c r="U1" s="79"/>
      <c r="V1" s="80"/>
      <c r="W1" s="91" t="str">
        <f>Schedule!B6</f>
        <v>DOT</v>
      </c>
      <c r="X1" s="92"/>
      <c r="Y1" s="92"/>
      <c r="Z1" s="92"/>
      <c r="AA1" s="92"/>
      <c r="AB1" s="92"/>
      <c r="AC1" s="92"/>
    </row>
    <row r="2" spans="1:30" ht="29" x14ac:dyDescent="0.35">
      <c r="A2" s="81" t="str">
        <f>B1</f>
        <v>GEORGE</v>
      </c>
      <c r="B2" s="87"/>
      <c r="C2" s="87"/>
      <c r="D2" s="87"/>
      <c r="E2" s="87"/>
      <c r="F2" s="87"/>
      <c r="G2" s="87"/>
      <c r="H2" s="87"/>
      <c r="I2" s="82" t="str">
        <f>Results!Q3</f>
        <v>W</v>
      </c>
      <c r="J2" s="83" t="str">
        <f>Results!Q18</f>
        <v>W</v>
      </c>
      <c r="K2" s="84" t="str">
        <f>Results!Q18</f>
        <v>W</v>
      </c>
      <c r="L2" s="85" t="str">
        <f>Results!Q25</f>
        <v>L</v>
      </c>
      <c r="M2" s="93" t="str">
        <f>Results!Q35</f>
        <v>L</v>
      </c>
      <c r="N2" s="94" t="str">
        <f>Results!Q39</f>
        <v>L</v>
      </c>
      <c r="O2" s="95" t="str">
        <f>Results!Q47</f>
        <v>W</v>
      </c>
      <c r="P2" s="82" t="str">
        <f>Results!Q7</f>
        <v>W</v>
      </c>
      <c r="Q2" s="83" t="str">
        <f>Results!Q17</f>
        <v>W</v>
      </c>
      <c r="R2" s="84" t="str">
        <f>Results!Q17</f>
        <v>W</v>
      </c>
      <c r="S2" s="85" t="str">
        <f>Results!Q26</f>
        <v>L</v>
      </c>
      <c r="T2" s="93" t="str">
        <f>Results!Q33</f>
        <v>W</v>
      </c>
      <c r="U2" s="94" t="str">
        <f>Results!Q44</f>
        <v>W</v>
      </c>
      <c r="V2" s="95" t="str">
        <f>Results!Q48</f>
        <v>L</v>
      </c>
      <c r="W2" s="82" t="str">
        <f>Results!Q6</f>
        <v>W</v>
      </c>
      <c r="X2" s="83" t="str">
        <f>Results!Q12</f>
        <v>L</v>
      </c>
      <c r="Y2" s="84" t="str">
        <f>Results!Q23</f>
        <v>W</v>
      </c>
      <c r="Z2" s="85" t="str">
        <f>Results!Q28</f>
        <v>L</v>
      </c>
      <c r="AA2" s="93" t="str">
        <f>Results!Q32</f>
        <v>L</v>
      </c>
      <c r="AB2" s="94" t="str">
        <f>Results!Q38</f>
        <v>L</v>
      </c>
      <c r="AC2" s="95" t="str">
        <f>Results!Q51</f>
        <v>W</v>
      </c>
    </row>
    <row r="3" spans="1:30" ht="19" x14ac:dyDescent="0.25">
      <c r="B3" s="87"/>
      <c r="C3" s="87"/>
      <c r="D3" s="87"/>
      <c r="E3" s="87"/>
      <c r="F3" s="87"/>
      <c r="G3" s="87"/>
      <c r="H3" s="87"/>
      <c r="I3" s="86">
        <f>COUNTIF(I2:O2,"L")</f>
        <v>3</v>
      </c>
      <c r="J3" s="86">
        <f>COUNTIF(I2:O2,"*")</f>
        <v>7</v>
      </c>
      <c r="K3" s="86"/>
      <c r="L3" s="86"/>
      <c r="M3" s="86"/>
      <c r="N3" s="86"/>
      <c r="O3" s="86"/>
      <c r="P3" s="86">
        <f>COUNTIF(P2:V2,"L")</f>
        <v>2</v>
      </c>
      <c r="Q3" s="86">
        <f>COUNTIF(P2:V2,"*")</f>
        <v>7</v>
      </c>
      <c r="R3" s="86"/>
      <c r="S3" s="86"/>
      <c r="T3" s="86"/>
      <c r="U3" s="86"/>
      <c r="V3" s="86"/>
      <c r="W3" s="86">
        <f>COUNTIF(W2:AC2,"L")</f>
        <v>4</v>
      </c>
      <c r="X3" s="86">
        <f>COUNTIF(W2:AC2,"*")</f>
        <v>7</v>
      </c>
      <c r="Y3" s="86"/>
      <c r="Z3" s="86"/>
      <c r="AA3" s="86"/>
      <c r="AB3" s="86"/>
      <c r="AC3" s="86"/>
    </row>
    <row r="4" spans="1:30" ht="19" x14ac:dyDescent="0.25">
      <c r="B4" s="87"/>
      <c r="C4" s="87"/>
      <c r="D4" s="87"/>
      <c r="E4" s="87"/>
      <c r="F4" s="87"/>
      <c r="G4" s="87"/>
      <c r="H4" s="87"/>
      <c r="I4" s="86">
        <f>I3/J3</f>
        <v>0.42857142857142855</v>
      </c>
      <c r="J4" s="86"/>
      <c r="K4" s="86"/>
      <c r="L4" s="86"/>
      <c r="M4" s="86"/>
      <c r="N4" s="86"/>
      <c r="O4" s="86"/>
      <c r="P4" s="86">
        <f>P3/Q3</f>
        <v>0.2857142857142857</v>
      </c>
      <c r="Q4" s="86"/>
      <c r="R4" s="86"/>
      <c r="S4" s="86"/>
      <c r="T4" s="86"/>
      <c r="U4" s="86"/>
      <c r="V4" s="86"/>
      <c r="W4" s="86">
        <f>W3/X3</f>
        <v>0.5714285714285714</v>
      </c>
      <c r="X4" s="86"/>
      <c r="Y4" s="86"/>
      <c r="Z4" s="86"/>
      <c r="AA4" s="86"/>
      <c r="AB4" s="86"/>
      <c r="AC4" s="86"/>
      <c r="AD4">
        <f>SUM(B4:Z4)</f>
        <v>1.2857142857142856</v>
      </c>
    </row>
    <row r="5" spans="1:30" ht="29" x14ac:dyDescent="0.35">
      <c r="A5" s="81" t="str">
        <f>I1</f>
        <v>FRED</v>
      </c>
      <c r="B5" s="82" t="str">
        <f>Results!R3</f>
        <v>L</v>
      </c>
      <c r="C5" s="83" t="str">
        <f>Results!R18</f>
        <v>L</v>
      </c>
      <c r="D5" s="84" t="str">
        <f>Results!R18</f>
        <v>L</v>
      </c>
      <c r="E5" s="85" t="str">
        <f>Results!R25</f>
        <v>W</v>
      </c>
      <c r="F5" s="93" t="str">
        <f>Results!R35</f>
        <v>W</v>
      </c>
      <c r="G5" s="94" t="str">
        <f>Results!R39</f>
        <v>W</v>
      </c>
      <c r="H5" s="95" t="str">
        <f>Results!R47</f>
        <v>L</v>
      </c>
      <c r="I5" s="87"/>
      <c r="J5" s="87"/>
      <c r="K5" s="87"/>
      <c r="L5" s="87"/>
      <c r="M5" s="87"/>
      <c r="N5" s="87"/>
      <c r="O5" s="87"/>
      <c r="P5" s="82" t="str">
        <f>Results!R4</f>
        <v>W</v>
      </c>
      <c r="Q5" s="83" t="str">
        <f>Results!R21</f>
        <v>W</v>
      </c>
      <c r="R5" s="84" t="str">
        <f>Results!R21</f>
        <v>W</v>
      </c>
      <c r="S5" s="85" t="str">
        <f>Results!R30</f>
        <v>L</v>
      </c>
      <c r="T5" s="93" t="str">
        <f>Results!R34</f>
        <v>W</v>
      </c>
      <c r="U5" s="94" t="str">
        <f>Results!R40</f>
        <v>W</v>
      </c>
      <c r="V5" s="95" t="str">
        <f>Results!R49</f>
        <v>W</v>
      </c>
      <c r="W5" s="82" t="str">
        <f>Results!R9</f>
        <v>L</v>
      </c>
      <c r="X5" s="83" t="str">
        <f>Results!R19</f>
        <v>L</v>
      </c>
      <c r="Y5" s="84" t="str">
        <f>Results!R19</f>
        <v>L</v>
      </c>
      <c r="Z5" s="85" t="str">
        <f>Results!R24</f>
        <v>W</v>
      </c>
      <c r="AA5" s="93" t="str">
        <f>Results!R31</f>
        <v>W</v>
      </c>
      <c r="AB5" s="94" t="str">
        <f>Results!R42</f>
        <v>L</v>
      </c>
      <c r="AC5" s="95" t="str">
        <f>Results!R46</f>
        <v>L</v>
      </c>
    </row>
    <row r="6" spans="1:30" ht="29" x14ac:dyDescent="0.35">
      <c r="A6" s="81"/>
      <c r="B6" s="86">
        <f>COUNTIF(B5:H5,"L")</f>
        <v>4</v>
      </c>
      <c r="C6" s="86">
        <f>COUNTIF(B5:H5,"*")</f>
        <v>7</v>
      </c>
      <c r="D6" s="86"/>
      <c r="E6" s="86"/>
      <c r="F6" s="86"/>
      <c r="G6" s="86"/>
      <c r="H6" s="86"/>
      <c r="I6" s="87"/>
      <c r="J6" s="87"/>
      <c r="K6" s="87"/>
      <c r="L6" s="87"/>
      <c r="M6" s="87"/>
      <c r="N6" s="87"/>
      <c r="O6" s="87"/>
      <c r="P6" s="86">
        <f>COUNTIF(P5:V5,"L")</f>
        <v>1</v>
      </c>
      <c r="Q6" s="86">
        <f>COUNTIF(P5:V5,"*")</f>
        <v>7</v>
      </c>
      <c r="R6" s="86"/>
      <c r="S6" s="86"/>
      <c r="T6" s="86"/>
      <c r="U6" s="86"/>
      <c r="V6" s="86"/>
      <c r="W6" s="86">
        <f>COUNTIF(W5:AC5,"L")</f>
        <v>5</v>
      </c>
      <c r="X6" s="86">
        <f>COUNTIF(W5:AC5,"*")</f>
        <v>7</v>
      </c>
      <c r="Y6" s="86"/>
      <c r="Z6" s="86"/>
      <c r="AA6" s="86"/>
      <c r="AB6" s="86"/>
      <c r="AC6" s="86"/>
    </row>
    <row r="7" spans="1:30" ht="19" x14ac:dyDescent="0.25">
      <c r="B7" s="86">
        <f>B6/C6</f>
        <v>0.5714285714285714</v>
      </c>
      <c r="C7" s="86"/>
      <c r="D7" s="86"/>
      <c r="E7" s="86"/>
      <c r="F7" s="86"/>
      <c r="G7" s="86"/>
      <c r="H7" s="86"/>
      <c r="I7" s="87"/>
      <c r="J7" s="87"/>
      <c r="K7" s="87"/>
      <c r="L7" s="87"/>
      <c r="M7" s="87"/>
      <c r="N7" s="87"/>
      <c r="O7" s="87"/>
      <c r="P7" s="86">
        <f>P6/Q6</f>
        <v>0.14285714285714285</v>
      </c>
      <c r="Q7" s="86"/>
      <c r="R7" s="86"/>
      <c r="S7" s="86"/>
      <c r="T7" s="86"/>
      <c r="U7" s="86"/>
      <c r="V7" s="86"/>
      <c r="W7" s="86">
        <f>W6/X6</f>
        <v>0.7142857142857143</v>
      </c>
      <c r="X7" s="86"/>
      <c r="Y7" s="86"/>
      <c r="Z7" s="86"/>
      <c r="AA7" s="86"/>
      <c r="AB7" s="86"/>
      <c r="AC7" s="86"/>
      <c r="AD7">
        <f>SUM(B7:Z7)</f>
        <v>1.4285714285714284</v>
      </c>
    </row>
    <row r="8" spans="1:30" ht="29" x14ac:dyDescent="0.35">
      <c r="A8" s="81" t="str">
        <f>P1</f>
        <v>MASIE</v>
      </c>
      <c r="B8" s="82" t="str">
        <f>Results!S7</f>
        <v>L</v>
      </c>
      <c r="C8" s="83" t="str">
        <f>Results!S17</f>
        <v>L</v>
      </c>
      <c r="D8" s="84" t="str">
        <f>Results!S17</f>
        <v>L</v>
      </c>
      <c r="E8" s="85" t="str">
        <f>Results!S26</f>
        <v>W</v>
      </c>
      <c r="F8" s="93" t="str">
        <f>Results!S33</f>
        <v>L</v>
      </c>
      <c r="G8" s="94" t="str">
        <f>Results!S44</f>
        <v>L</v>
      </c>
      <c r="H8" s="95" t="str">
        <f>Results!S48</f>
        <v>W</v>
      </c>
      <c r="I8" s="82" t="str">
        <f>Results!S4</f>
        <v>L</v>
      </c>
      <c r="J8" s="83" t="str">
        <f>Results!S21</f>
        <v>L</v>
      </c>
      <c r="K8" s="84" t="str">
        <f>Results!S21</f>
        <v>L</v>
      </c>
      <c r="L8" s="85" t="str">
        <f>Results!S30</f>
        <v>W</v>
      </c>
      <c r="M8" s="93" t="str">
        <f>Results!S34</f>
        <v>L</v>
      </c>
      <c r="N8" s="94" t="str">
        <f>Results!S40</f>
        <v>L</v>
      </c>
      <c r="O8" s="95" t="str">
        <f>Results!S49</f>
        <v>L</v>
      </c>
      <c r="P8" s="87"/>
      <c r="Q8" s="87"/>
      <c r="R8" s="87"/>
      <c r="S8" s="87"/>
      <c r="T8" s="87"/>
      <c r="U8" s="87"/>
      <c r="V8" s="87"/>
      <c r="W8" s="82" t="str">
        <f>Results!S5</f>
        <v>L</v>
      </c>
      <c r="X8" s="83" t="str">
        <f>Results!S20</f>
        <v>L</v>
      </c>
      <c r="Y8" s="84" t="str">
        <f>Results!S20</f>
        <v>L</v>
      </c>
      <c r="Z8" s="85" t="str">
        <f>Results!S27</f>
        <v>L</v>
      </c>
      <c r="AA8" s="93" t="str">
        <f>Results!S37</f>
        <v>W</v>
      </c>
      <c r="AB8" s="94" t="str">
        <f>Results!S41</f>
        <v>L</v>
      </c>
      <c r="AC8" s="95" t="str">
        <f>Results!S45</f>
        <v>W</v>
      </c>
    </row>
    <row r="9" spans="1:30" ht="29" x14ac:dyDescent="0.35">
      <c r="A9" s="81"/>
      <c r="B9" s="86">
        <f>COUNTIF(B8:H8,"L")</f>
        <v>5</v>
      </c>
      <c r="C9" s="86">
        <f>COUNTIF(B8:H8,"*")</f>
        <v>7</v>
      </c>
      <c r="D9" s="86"/>
      <c r="E9" s="86"/>
      <c r="F9" s="86"/>
      <c r="G9" s="86"/>
      <c r="H9" s="86"/>
      <c r="I9" s="86">
        <f>COUNTIF(I8:O8,"L")</f>
        <v>6</v>
      </c>
      <c r="J9" s="86">
        <f>COUNTIF(I8:O8,"*")</f>
        <v>7</v>
      </c>
      <c r="K9" s="86"/>
      <c r="L9" s="86"/>
      <c r="M9" s="86"/>
      <c r="N9" s="86"/>
      <c r="O9" s="86"/>
      <c r="P9" s="87"/>
      <c r="Q9" s="87"/>
      <c r="R9" s="87"/>
      <c r="S9" s="87"/>
      <c r="T9" s="87"/>
      <c r="U9" s="87"/>
      <c r="V9" s="87"/>
      <c r="W9" s="86">
        <f>COUNTIF(W8:AC8,"L")</f>
        <v>5</v>
      </c>
      <c r="X9" s="86">
        <f>COUNTIF(W8:AC8,"*")</f>
        <v>7</v>
      </c>
      <c r="Y9" s="86"/>
      <c r="Z9" s="86"/>
      <c r="AA9" s="86"/>
      <c r="AB9" s="86"/>
      <c r="AC9" s="86"/>
    </row>
    <row r="10" spans="1:30" ht="19" x14ac:dyDescent="0.25">
      <c r="B10" s="86">
        <f>B9/C9</f>
        <v>0.7142857142857143</v>
      </c>
      <c r="C10" s="86"/>
      <c r="D10" s="86"/>
      <c r="E10" s="86"/>
      <c r="F10" s="86"/>
      <c r="G10" s="86"/>
      <c r="H10" s="86"/>
      <c r="I10" s="86">
        <f>I9/J9</f>
        <v>0.8571428571428571</v>
      </c>
      <c r="J10" s="86"/>
      <c r="K10" s="86"/>
      <c r="L10" s="86"/>
      <c r="M10" s="86"/>
      <c r="N10" s="86"/>
      <c r="O10" s="86"/>
      <c r="P10" s="87"/>
      <c r="Q10" s="87"/>
      <c r="R10" s="87"/>
      <c r="S10" s="87"/>
      <c r="T10" s="87"/>
      <c r="U10" s="87"/>
      <c r="V10" s="87"/>
      <c r="W10" s="86">
        <f>W9/X9</f>
        <v>0.7142857142857143</v>
      </c>
      <c r="X10" s="86"/>
      <c r="Y10" s="86"/>
      <c r="Z10" s="86"/>
      <c r="AA10" s="86"/>
      <c r="AB10" s="86"/>
      <c r="AC10" s="86"/>
      <c r="AD10">
        <f>SUM(B10:Z10)</f>
        <v>2.2857142857142856</v>
      </c>
    </row>
    <row r="11" spans="1:30" ht="29" x14ac:dyDescent="0.35">
      <c r="A11" s="81" t="str">
        <f>W1</f>
        <v>DOT</v>
      </c>
      <c r="B11" s="82" t="str">
        <f>Results!T6</f>
        <v>L</v>
      </c>
      <c r="C11" s="83" t="str">
        <f>Results!T12</f>
        <v>W</v>
      </c>
      <c r="D11" s="84" t="str">
        <f>Results!T23</f>
        <v>L</v>
      </c>
      <c r="E11" s="85" t="str">
        <f>Results!T28</f>
        <v>W</v>
      </c>
      <c r="F11" s="93" t="str">
        <f>Results!T32</f>
        <v>W</v>
      </c>
      <c r="G11" s="94" t="str">
        <f>Results!T38</f>
        <v>W</v>
      </c>
      <c r="H11" s="95" t="str">
        <f>Results!T51</f>
        <v>L</v>
      </c>
      <c r="I11" s="82" t="str">
        <f>Results!T9</f>
        <v>W</v>
      </c>
      <c r="J11" s="83" t="str">
        <f>Results!T19</f>
        <v>W</v>
      </c>
      <c r="K11" s="84" t="str">
        <f>Results!T19</f>
        <v>W</v>
      </c>
      <c r="L11" s="85" t="str">
        <f>Results!T24</f>
        <v>L</v>
      </c>
      <c r="M11" s="93" t="str">
        <f>Results!T31</f>
        <v>L</v>
      </c>
      <c r="N11" s="94" t="str">
        <f>Results!T42</f>
        <v>W</v>
      </c>
      <c r="O11" s="95" t="str">
        <f>Results!T46</f>
        <v>W</v>
      </c>
      <c r="P11" s="82" t="str">
        <f>Results!T5</f>
        <v>W</v>
      </c>
      <c r="Q11" s="83" t="str">
        <f>Results!T20</f>
        <v>W</v>
      </c>
      <c r="R11" s="84" t="str">
        <f>Results!T20</f>
        <v>W</v>
      </c>
      <c r="S11" s="85" t="str">
        <f>Results!T27</f>
        <v>W</v>
      </c>
      <c r="T11" s="93" t="str">
        <f>Results!T37</f>
        <v>L</v>
      </c>
      <c r="U11" s="94" t="str">
        <f>Results!T41</f>
        <v>W</v>
      </c>
      <c r="V11" s="95" t="str">
        <f>Results!T45</f>
        <v>L</v>
      </c>
      <c r="W11" s="87"/>
      <c r="X11" s="87"/>
      <c r="Y11" s="87"/>
      <c r="Z11" s="87"/>
      <c r="AA11" s="87"/>
      <c r="AB11" s="87"/>
      <c r="AC11" s="87"/>
    </row>
    <row r="12" spans="1:30" ht="29" x14ac:dyDescent="0.35">
      <c r="A12" s="81"/>
      <c r="B12" s="86">
        <f>COUNTIF(B11:H11,"L")</f>
        <v>3</v>
      </c>
      <c r="C12" s="86">
        <f>COUNTIF(B11:H11,"*")</f>
        <v>7</v>
      </c>
      <c r="D12" s="86"/>
      <c r="E12" s="86"/>
      <c r="F12" s="86"/>
      <c r="G12" s="86"/>
      <c r="H12" s="86"/>
      <c r="I12" s="86">
        <f>COUNTIF(I11:O11,"L")</f>
        <v>2</v>
      </c>
      <c r="J12" s="86">
        <f>COUNTIF(I11:O11,"*")</f>
        <v>7</v>
      </c>
      <c r="K12" s="86"/>
      <c r="L12" s="86"/>
      <c r="M12" s="86"/>
      <c r="N12" s="86"/>
      <c r="O12" s="86"/>
      <c r="P12" s="86">
        <f>COUNTIF(P11:V11,"L")</f>
        <v>2</v>
      </c>
      <c r="Q12" s="86">
        <f>COUNTIF(P11:V11,"*")</f>
        <v>7</v>
      </c>
      <c r="R12" s="86"/>
      <c r="S12" s="86"/>
      <c r="T12" s="86"/>
      <c r="U12" s="86"/>
      <c r="V12" s="86"/>
      <c r="W12" s="87"/>
      <c r="X12" s="87"/>
      <c r="Y12" s="87"/>
      <c r="Z12" s="87"/>
      <c r="AA12" s="87"/>
      <c r="AB12" s="87"/>
      <c r="AC12" s="87"/>
    </row>
    <row r="13" spans="1:30" ht="19" x14ac:dyDescent="0.25">
      <c r="B13" s="86">
        <f>B12/C12</f>
        <v>0.42857142857142855</v>
      </c>
      <c r="C13" s="86"/>
      <c r="D13" s="86"/>
      <c r="E13" s="86"/>
      <c r="F13" s="86"/>
      <c r="G13" s="86"/>
      <c r="H13" s="86"/>
      <c r="I13" s="86">
        <f>I12/J12</f>
        <v>0.2857142857142857</v>
      </c>
      <c r="J13" s="86"/>
      <c r="K13" s="86"/>
      <c r="L13" s="86"/>
      <c r="M13" s="86"/>
      <c r="N13" s="86"/>
      <c r="O13" s="86"/>
      <c r="P13" s="86">
        <f>P12/Q12</f>
        <v>0.2857142857142857</v>
      </c>
      <c r="Q13" s="86"/>
      <c r="R13" s="86"/>
      <c r="S13" s="86"/>
      <c r="T13" s="86"/>
      <c r="U13" s="86"/>
      <c r="V13" s="86"/>
      <c r="W13" s="87"/>
      <c r="X13" s="87"/>
      <c r="Y13" s="87"/>
      <c r="Z13" s="87"/>
      <c r="AA13" s="87"/>
      <c r="AB13" s="87"/>
      <c r="AC13" s="87"/>
      <c r="AD13">
        <f>SUM(B13:Z13)</f>
        <v>0.99999999999999989</v>
      </c>
    </row>
    <row r="15" spans="1:30" x14ac:dyDescent="0.2">
      <c r="AD15">
        <f>SUM(AD2:AD14)</f>
        <v>6</v>
      </c>
    </row>
  </sheetData>
  <mergeCells count="4">
    <mergeCell ref="B1:H1"/>
    <mergeCell ref="I1:O1"/>
    <mergeCell ref="P1:V1"/>
    <mergeCell ref="W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</vt:lpstr>
      <vt:lpstr>Results</vt:lpstr>
      <vt:lpstr>Stage 1 Scoring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Hebbert</dc:creator>
  <cp:lastModifiedBy>Bruce Hebbert</cp:lastModifiedBy>
  <dcterms:created xsi:type="dcterms:W3CDTF">2023-11-01T17:47:22Z</dcterms:created>
  <dcterms:modified xsi:type="dcterms:W3CDTF">2023-11-02T10:54:18Z</dcterms:modified>
</cp:coreProperties>
</file>